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Abt4\Dez45\Themen\0_EUGes_Allgemeines\Demokratie_Projekt_EU-GES\Antrag\"/>
    </mc:Choice>
  </mc:AlternateContent>
  <xr:revisionPtr revIDLastSave="0" documentId="13_ncr:1_{AE9A3D28-ED40-487A-A897-23305442DAAA}" xr6:coauthVersionLast="47" xr6:coauthVersionMax="47" xr10:uidLastSave="{00000000-0000-0000-0000-000000000000}"/>
  <bookViews>
    <workbookView xWindow="31920" yWindow="3120" windowWidth="21600" windowHeight="12645" xr2:uid="{00000000-000D-0000-FFFF-FFFF00000000}"/>
  </bookViews>
  <sheets>
    <sheet name="1 Antrag Zuwendung" sheetId="1" r:id="rId1"/>
    <sheet name="2 Detailkosten" sheetId="4" r:id="rId2"/>
    <sheet name="Tabelle2" sheetId="7" state="hidden" r:id="rId3"/>
    <sheet name="3 Rechtsmittelverzicht" sheetId="5" r:id="rId4"/>
    <sheet name="4 Auszahlungsanforderung" sheetId="3" r:id="rId5"/>
    <sheet name="5 Verwendungsnachweis" sheetId="2" r:id="rId6"/>
    <sheet name="Tabelle1" sheetId="6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4" l="1"/>
  <c r="F18" i="4"/>
  <c r="G62" i="1"/>
  <c r="H26" i="1"/>
  <c r="H12" i="1"/>
  <c r="G66" i="1"/>
  <c r="B23" i="2"/>
  <c r="D30" i="5"/>
  <c r="F62" i="1"/>
  <c r="D6" i="6"/>
  <c r="D5" i="6"/>
  <c r="D61" i="2"/>
  <c r="G52" i="2"/>
  <c r="D51" i="4"/>
  <c r="D46" i="4"/>
  <c r="E20" i="4"/>
  <c r="F69" i="1"/>
  <c r="D33" i="4"/>
  <c r="D28" i="4"/>
  <c r="D35" i="4" s="1"/>
  <c r="B17" i="3"/>
  <c r="D53" i="4" l="1"/>
  <c r="G53" i="2" s="1"/>
  <c r="B17" i="5"/>
  <c r="A4" i="5"/>
  <c r="A3" i="5"/>
  <c r="A2" i="5"/>
  <c r="A1" i="5"/>
  <c r="C20" i="4"/>
  <c r="E5" i="3" l="1"/>
  <c r="C31" i="3" l="1"/>
  <c r="A31" i="3"/>
  <c r="B19" i="3"/>
  <c r="A4" i="6" s="1"/>
  <c r="A6" i="3"/>
  <c r="A5" i="3"/>
  <c r="A4" i="3"/>
  <c r="A3" i="3"/>
  <c r="A18" i="2" l="1"/>
  <c r="A3" i="2"/>
  <c r="G54" i="2"/>
  <c r="E45" i="2"/>
  <c r="D43" i="2"/>
  <c r="D45" i="2" s="1"/>
  <c r="B26" i="3"/>
  <c r="F43" i="2" l="1"/>
  <c r="F45" i="2" s="1"/>
  <c r="F62" i="2"/>
  <c r="F64" i="2" s="1"/>
  <c r="G43" i="2" l="1"/>
  <c r="G4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Schulteß, Maja</author>
  </authors>
  <commentList>
    <comment ref="B3" authorId="0" shapeId="0" xr:uid="{F7CAE75B-D137-4CAC-BFD0-CC03B5B9A0A0}">
      <text>
        <r>
          <rPr>
            <b/>
            <sz val="9"/>
            <color indexed="81"/>
            <rFont val="Segoe UI"/>
            <family val="2"/>
          </rPr>
          <t>Schulteß, Maja:</t>
        </r>
        <r>
          <rPr>
            <sz val="9"/>
            <color indexed="81"/>
            <rFont val="Segoe UI"/>
            <family val="2"/>
          </rPr>
          <t xml:space="preserve">
z.B. Unterkunft, Material, Workshops, Schulungen, Vorträge, Druckkosten, Bürobedarf, Technik, Sonstiges bitte kurz beschreiben und kalkulieren</t>
        </r>
      </text>
    </comment>
  </commentList>
</comments>
</file>

<file path=xl/sharedStrings.xml><?xml version="1.0" encoding="utf-8"?>
<sst xmlns="http://schemas.openxmlformats.org/spreadsheetml/2006/main" count="193" uniqueCount="166">
  <si>
    <t>2. Maßnahme</t>
  </si>
  <si>
    <t>Die Antragstellerin/Der Antragsteller erklärt, dass</t>
  </si>
  <si>
    <t>(Ort/Datum)</t>
  </si>
  <si>
    <t>(Name, Funktion)</t>
  </si>
  <si>
    <t>von</t>
  </si>
  <si>
    <t>bis</t>
  </si>
  <si>
    <t>( Fehlbedarfsfinanzierung )</t>
  </si>
  <si>
    <t>Ausführung zuzurechnenden Lieferungs- oder Leistungsvertrages zu werten,</t>
  </si>
  <si>
    <t>bescheides nicht begonnen wird; als Vorhabenbeginn ist grundsätzlich der Abschluss eines der</t>
  </si>
  <si>
    <t>nicht berechtigt ist,</t>
  </si>
  <si>
    <t>Antrag auf Gewährung einer Zuwendung</t>
  </si>
  <si>
    <t>Bezirksregierung Köln</t>
  </si>
  <si>
    <t xml:space="preserve">(Rechtsverbindliche Unterschrift des Schulträgers/ </t>
  </si>
  <si>
    <t>EU-Geschäftsstelle</t>
  </si>
  <si>
    <t>X</t>
  </si>
  <si>
    <t>Auskunft erteilt:</t>
  </si>
  <si>
    <t>50667 Köln</t>
  </si>
  <si>
    <t>IBAN</t>
  </si>
  <si>
    <t>Zuwendung</t>
  </si>
  <si>
    <t>E-Mail</t>
  </si>
  <si>
    <t>Zuwendungsempfänger</t>
  </si>
  <si>
    <t>Ort/ Datum</t>
  </si>
  <si>
    <t>Zeughausstr. 2-8</t>
  </si>
  <si>
    <t>Verwendungsnachweis</t>
  </si>
  <si>
    <t>Durch Zuwendungsbescheid der Bezirksregierung Köln</t>
  </si>
  <si>
    <t>Az.:</t>
  </si>
  <si>
    <t>wurden zur Finanzierung der Maßnahme insgesamt bewilligt</t>
  </si>
  <si>
    <t>Es wurden ausgezahlt:</t>
  </si>
  <si>
    <t>I.</t>
  </si>
  <si>
    <t>Sachbericht</t>
  </si>
  <si>
    <t>(Kurze Darstellung zu den Inhalten und dem Erreichen der Ziele der durchgeführten Maßnahme:</t>
  </si>
  <si>
    <t>II.1</t>
  </si>
  <si>
    <t>Einnahmen</t>
  </si>
  <si>
    <t>Art</t>
  </si>
  <si>
    <t>lt. Zuwendungsbescheid</t>
  </si>
  <si>
    <t>lt. Abrechnung</t>
  </si>
  <si>
    <t>€</t>
  </si>
  <si>
    <t>v.H.</t>
  </si>
  <si>
    <t>Eigenanteil</t>
  </si>
  <si>
    <t>Leistungen Dritter</t>
  </si>
  <si>
    <t>Bewilligte öffentl. Förderung</t>
  </si>
  <si>
    <t>Ingesamt</t>
  </si>
  <si>
    <t>II.2</t>
  </si>
  <si>
    <t>Ausgaben</t>
  </si>
  <si>
    <t>zuwendungsfähig</t>
  </si>
  <si>
    <t>Gesamt</t>
  </si>
  <si>
    <t>III.</t>
  </si>
  <si>
    <t>Ist-Ergebnis</t>
  </si>
  <si>
    <t>Einnahmen II.1</t>
  </si>
  <si>
    <t>Ausgaben II.2</t>
  </si>
  <si>
    <t>Mehrausgaben/Minderausgaben</t>
  </si>
  <si>
    <t>IV.</t>
  </si>
  <si>
    <t>Es wird bestätigt, dass</t>
  </si>
  <si>
    <t>die Allgemeinen und Besonderen Nebenbestimmungen des Zuwendungsbe-</t>
  </si>
  <si>
    <t>scheides beachtet wurden</t>
  </si>
  <si>
    <t>die Ausgaben notwendig waren, wirtschaftlich und sparsam verfahren worden ist</t>
  </si>
  <si>
    <t>und die Angaben im Verwendungsnachweis mit den Belegen übereinstimmen</t>
  </si>
  <si>
    <t xml:space="preserve">die Inventarisierung der mit der Zuwendung beschafften Gegenstände - soweit nach </t>
  </si>
  <si>
    <t>§ 37 GemHVO vorgesehen - vorgenommen wurde</t>
  </si>
  <si>
    <t>Ort /Datum</t>
  </si>
  <si>
    <t>Unterschrift</t>
  </si>
  <si>
    <t>vom:</t>
  </si>
  <si>
    <t>Auszahlungsanforderung</t>
  </si>
  <si>
    <t>Straße/ Hausnummer</t>
  </si>
  <si>
    <t>PLZ/ Ort</t>
  </si>
  <si>
    <t xml:space="preserve">Dez 45 / EU-Geschäftsstelle </t>
  </si>
  <si>
    <t>50677 Köln</t>
  </si>
  <si>
    <t xml:space="preserve">Datum </t>
  </si>
  <si>
    <t xml:space="preserve">Telefon </t>
  </si>
  <si>
    <t>Maßnahme</t>
  </si>
  <si>
    <t>Der Bescheid ist bestandskräftig …</t>
  </si>
  <si>
    <t>Die bewilligte Zuwendung wird</t>
  </si>
  <si>
    <t>angefordert.</t>
  </si>
  <si>
    <t>Kreditinstitut</t>
  </si>
  <si>
    <t>Sonstige Bemerkungen:</t>
  </si>
  <si>
    <t>Ort/Datum</t>
  </si>
  <si>
    <t>Rechtsverbindliche Unterschrift / Stempel</t>
  </si>
  <si>
    <t>Wir bitten um Überweisung des Betrags auf das Konto:</t>
  </si>
  <si>
    <t>Telefonnummer</t>
  </si>
  <si>
    <t>Pos.</t>
  </si>
  <si>
    <t>Beschreibung der Kosten</t>
  </si>
  <si>
    <t>(Tabellenblatt "Detailkosten" ausfüllen - Summe überträgt sich automatisch!)</t>
  </si>
  <si>
    <t>maja.schultess@brk.nrw.de (cc: thorsten.noelle@brk.nrw.de)</t>
  </si>
  <si>
    <t>Dezernat 45 / EU-Geschäftsstelle</t>
  </si>
  <si>
    <t>Zuwendung des Landes NRW zu EU-kofinanzierten Projekten</t>
  </si>
  <si>
    <t xml:space="preserve">hier: </t>
  </si>
  <si>
    <t>RECHTSMITTELVERZICHT</t>
  </si>
  <si>
    <t>Ort, Datum</t>
  </si>
  <si>
    <t>Name, Funktion</t>
  </si>
  <si>
    <t>-&gt; bitte ausfüllen, ausdrucken, unterschreiben, scannen und per Mail an:</t>
  </si>
  <si>
    <t>maja.schultess@brk.nrw.de (Kopie an thorsten.noelle@brk.nrw.de)</t>
  </si>
  <si>
    <r>
      <t xml:space="preserve"> zu oben genannten Projekt erhebe ich </t>
    </r>
    <r>
      <rPr>
        <b/>
        <sz val="10"/>
        <rFont val="Arial"/>
        <family val="2"/>
      </rPr>
      <t>keinen</t>
    </r>
    <r>
      <rPr>
        <sz val="10"/>
        <rFont val="Arial"/>
        <family val="2"/>
      </rPr>
      <t xml:space="preserve"> Widerspruch.</t>
    </r>
  </si>
  <si>
    <t>rechtsverbindliche Unterschrift</t>
  </si>
  <si>
    <t>DEMOKRATIE-PROJEKT</t>
  </si>
  <si>
    <t>Projekttitel</t>
  </si>
  <si>
    <t>Geplanter Durchführungszeitraum:</t>
  </si>
  <si>
    <t>Anschrift</t>
  </si>
  <si>
    <t>Email</t>
  </si>
  <si>
    <t>Projektpartner-Name</t>
  </si>
  <si>
    <t>Projektbeschreibung (Inhalt, Zusammenhang mit Europa und Demokratiebildung bzw. Teilhabe der Jugend)</t>
  </si>
  <si>
    <t>Langfristige Ziele, die mit dem Projekt verbunden sind? (Dient das Projekt z.B. dem Aufbau einer Schulpartnerschaft oder steht es in Zusammenhang mit der  Beantragung eines KA2 Projekts?</t>
  </si>
  <si>
    <t>3. Zielgruppe</t>
  </si>
  <si>
    <t>Name der Projektgruppe (z.B. Fach, Klasse, Projektleiter/in, Fantasiename)</t>
  </si>
  <si>
    <t>Geplante Aktivitäten im Rahmen des Projekts?</t>
  </si>
  <si>
    <t>Wir wird über das Projekt, die Aktivitäten und Ziele informiert?</t>
  </si>
  <si>
    <t>Anzahl</t>
  </si>
  <si>
    <t>Lehrkräfte</t>
  </si>
  <si>
    <t>Anzahl Tage der Mobilität inkl. An- und Abreise</t>
  </si>
  <si>
    <t>Lernende</t>
  </si>
  <si>
    <t>In Euro</t>
  </si>
  <si>
    <t>in Euro</t>
  </si>
  <si>
    <t>Summe Sachkosten</t>
  </si>
  <si>
    <t>Summe Reisekosten</t>
  </si>
  <si>
    <t>4.1 Geplante Projektkosten</t>
  </si>
  <si>
    <t>4. Finanzierungsplan</t>
  </si>
  <si>
    <t>Weiterer Fehlbedarf</t>
  </si>
  <si>
    <t>Bitte erläutern, wie dieser gedeckt wird!</t>
  </si>
  <si>
    <t>5. Erklärungen</t>
  </si>
  <si>
    <t>5.1 das Projekt noch nicht begonnen wurde und auch vor Bekanntgabe des Zuwendungs-</t>
  </si>
  <si>
    <t>5.2 sie/er zum Vorsteuerabzug</t>
  </si>
  <si>
    <t>Schulleiterin/ Schulleiters als Bevollmächtigte/r des Schulträgers)</t>
  </si>
  <si>
    <t xml:space="preserve">Gegen den Projekt-Zuwendungsbescheid vom </t>
  </si>
  <si>
    <t>Projekt-Zuwendungsbescheid vom:</t>
  </si>
  <si>
    <t>Betr.: Projekt-Zuwendung der EU-Geschäftsstelle der Bezirksregierung Köln</t>
  </si>
  <si>
    <t>Projekt-Zuwendung EU-Ges</t>
  </si>
  <si>
    <t xml:space="preserve">Tatsächlich entstanden Kosten: </t>
  </si>
  <si>
    <t>Sachkosten - Vorabplanung</t>
  </si>
  <si>
    <t>Betrag Planung</t>
  </si>
  <si>
    <t>Betrag IST</t>
  </si>
  <si>
    <t>tatsächlich ausgezahlt</t>
  </si>
  <si>
    <t>vorab geplant</t>
  </si>
  <si>
    <t>Beleg-Nr*</t>
  </si>
  <si>
    <t>* Belege bitte sammeln und elektronisch speichern und bei Bedarf / Prüfung vorlegen.</t>
  </si>
  <si>
    <t>Reisekosten realisiert pauschal</t>
  </si>
  <si>
    <t>Sachkosten realisiert lt. Belegen</t>
  </si>
  <si>
    <t>Reisekosten Plan</t>
  </si>
  <si>
    <t>Reisekosten realisiert</t>
  </si>
  <si>
    <t>4.2 Grundsätzlich max. zuwendungsfähige Ausgaben</t>
  </si>
  <si>
    <t>5.4 die Angaben in diesem Antrag (einschließlich Antragsunterlagen) vollständig und richtig sind.</t>
  </si>
  <si>
    <t>5.3 a) die beantragte Zuwendung nicht zur Finanzierung terroristischer Aktivitäten eingesetzt werden und
b) die Antragstellerin oder der Antragssteller keine terroristische Vereinigung ist oder terroristische Vereinigungen unterstützt.</t>
  </si>
  <si>
    <t>berechtigt ist und dies bei der Berechnung der Gesamtausgaben</t>
  </si>
  <si>
    <t>berücksichtigt hat (Preise ohne Umsatzsteuer).</t>
  </si>
  <si>
    <t>Ergebnis der Antragsprüfung</t>
  </si>
  <si>
    <t>Der Antrag auf Gewährung einer Zuwendung des Projekts:</t>
  </si>
  <si>
    <t xml:space="preserve">eingereicht vom Antragssteller: </t>
  </si>
  <si>
    <t>am:</t>
  </si>
  <si>
    <t>wird wie beantragt genehmigt. Das Projekt wird gefördert, da es zur Erreichung der Ziele der EU-Geschäftsstelle</t>
  </si>
  <si>
    <t>als notwendig angesehen wird und die Höhe der Zuwendung angemessen ist.</t>
  </si>
  <si>
    <t>Die Förderung des Projekts ist vereinbar mit Artikel 107 des Vertrages über die Arbeitsweise der Europäischen Union.</t>
  </si>
  <si>
    <t>gez. Thorsten Noelle (GF EU-Geschäftsstelle)</t>
  </si>
  <si>
    <t xml:space="preserve">Köln, </t>
  </si>
  <si>
    <t xml:space="preserve"> </t>
  </si>
  <si>
    <t>Zielgruppen:</t>
  </si>
  <si>
    <t>Kompetenzen, die durch das Projekt geförderdert werden:</t>
  </si>
  <si>
    <t>Bitte nur auf die Zukunft beziehen - gerne als Weiterführung des letzten Aktivitäten</t>
  </si>
  <si>
    <t>Nach Abschluß des Projekts ausfüllen!</t>
  </si>
  <si>
    <t>Belege bitte durchnummerieren und hier mit angeben.</t>
  </si>
  <si>
    <t>Nach Projektabschluss:</t>
  </si>
  <si>
    <t>Bitte graue Felder nicht ausfüllen - beinhalten Formeln, die Informationen aus dem Blatt 2 Detailkosten beinhalten.</t>
  </si>
  <si>
    <t>Bitte die gelb markierten Felder auf diesem Tabellenblatt "1 Antrag Zuwendung" und dem Tabellblatt "2 Detailkosten" ausfüllen!</t>
  </si>
  <si>
    <t>Bei Bedarf weitere Zeilen einfügen! (Diesen Zeilenkopf mit Mausklick links markieren und dann mit Mausklick rechts -&gt; Zeile einfügen)</t>
  </si>
  <si>
    <t>Lehrkraft</t>
  </si>
  <si>
    <t>Zeughausstraße 2-8</t>
  </si>
  <si>
    <t>1. Name Antragsteller/in</t>
  </si>
  <si>
    <t>Name der Schule:</t>
  </si>
  <si>
    <t>-&gt; bitte ausfüllen, ausdrucken, unterschreiben, scannen und per E-Mail G109an: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</si>
</sst>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[$€-407]_-;\-* #,##0.00\ [$€-407]_-;_-* &quot;-&quot;??\ [$€-407]_-;_-@_-"/>
    <numFmt numFmtId="165" formatCode="#,##0.00\ &quot;€&quot;"/>
    <numFmt numFmtId="166" formatCode="dd/mm/yy;@"/>
    <numFmt numFmtId="167" formatCode="0.0"/>
  </numFmts>
  <fonts count="30">
    <font>
      <sz val="10"/>
      <name val="Arial"/>
    </font>
    <font>
      <sz val="12"/>
      <name val="Times New Roman"/>
      <family val="1"/>
    </font>
    <font>
      <sz val="10"/>
      <name val="TimesNewRoman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4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color theme="8" tint="-0.499984740745262"/>
      <name val="Arial"/>
      <family val="2"/>
    </font>
    <font>
      <sz val="8"/>
      <color rgb="FF000000"/>
      <name val="Segoe UI"/>
      <family val="2"/>
    </font>
    <font>
      <i/>
      <sz val="10"/>
      <name val="Arial"/>
      <family val="2"/>
    </font>
    <font>
      <i/>
      <sz val="11"/>
      <name val="TimesNewRoman,Bold"/>
    </font>
    <font>
      <i/>
      <sz val="11"/>
      <color theme="8" tint="-0.499984740745262"/>
      <name val="Arial"/>
      <family val="2"/>
    </font>
    <font>
      <i/>
      <sz val="10"/>
      <color rgb="FF002060"/>
      <name val="Arial"/>
      <family val="2"/>
    </font>
    <font>
      <b/>
      <i/>
      <sz val="11"/>
      <color theme="8" tint="-0.499984740745262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2"/>
      <color rgb="FF000000"/>
      <name val="Calibri"/>
      <family val="2"/>
    </font>
    <font>
      <b/>
      <sz val="16"/>
      <color rgb="FFFF0000"/>
      <name val="Arial"/>
      <family val="2"/>
    </font>
    <font>
      <b/>
      <sz val="11"/>
      <color theme="8" tint="-0.499984740745262"/>
      <name val="Arial"/>
      <family val="2"/>
    </font>
    <font>
      <sz val="8"/>
      <color rgb="FFFF0000"/>
      <name val="Arial"/>
      <family val="2"/>
    </font>
    <font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207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Border="1"/>
    <xf numFmtId="4" fontId="4" fillId="0" borderId="0" xfId="0" applyNumberFormat="1" applyFont="1"/>
    <xf numFmtId="0" fontId="5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2" borderId="0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0" xfId="0" applyFont="1"/>
    <xf numFmtId="0" fontId="7" fillId="0" borderId="2" xfId="0" applyFont="1" applyBorder="1"/>
    <xf numFmtId="0" fontId="0" fillId="0" borderId="2" xfId="0" applyBorder="1"/>
    <xf numFmtId="0" fontId="8" fillId="0" borderId="0" xfId="0" applyFont="1"/>
    <xf numFmtId="0" fontId="7" fillId="0" borderId="0" xfId="0" applyFont="1"/>
    <xf numFmtId="4" fontId="0" fillId="3" borderId="1" xfId="0" applyNumberFormat="1" applyFill="1" applyBorder="1"/>
    <xf numFmtId="0" fontId="0" fillId="0" borderId="0" xfId="0" applyAlignment="1">
      <alignment vertical="center" wrapText="1"/>
    </xf>
    <xf numFmtId="0" fontId="0" fillId="0" borderId="1" xfId="0" applyBorder="1" applyAlignment="1">
      <alignment horizontal="right"/>
    </xf>
    <xf numFmtId="4" fontId="0" fillId="0" borderId="1" xfId="0" applyNumberFormat="1" applyBorder="1"/>
    <xf numFmtId="0" fontId="0" fillId="0" borderId="1" xfId="0" applyBorder="1"/>
    <xf numFmtId="4" fontId="0" fillId="0" borderId="11" xfId="0" applyNumberFormat="1" applyBorder="1"/>
    <xf numFmtId="0" fontId="0" fillId="2" borderId="4" xfId="0" applyFill="1" applyBorder="1"/>
    <xf numFmtId="0" fontId="0" fillId="2" borderId="13" xfId="0" applyFill="1" applyBorder="1" applyAlignment="1"/>
    <xf numFmtId="0" fontId="10" fillId="0" borderId="5" xfId="0" applyFont="1" applyFill="1" applyBorder="1" applyAlignment="1"/>
    <xf numFmtId="0" fontId="10" fillId="0" borderId="10" xfId="0" applyFont="1" applyBorder="1" applyAlignment="1">
      <alignment wrapText="1"/>
    </xf>
    <xf numFmtId="0" fontId="7" fillId="0" borderId="0" xfId="0" applyFont="1" applyBorder="1" applyAlignment="1"/>
    <xf numFmtId="0" fontId="7" fillId="0" borderId="2" xfId="0" applyFont="1" applyBorder="1" applyAlignment="1"/>
    <xf numFmtId="0" fontId="4" fillId="0" borderId="0" xfId="0" applyFont="1" applyAlignment="1">
      <alignment horizontal="right"/>
    </xf>
    <xf numFmtId="164" fontId="0" fillId="0" borderId="1" xfId="0" applyNumberFormat="1" applyBorder="1"/>
    <xf numFmtId="0" fontId="4" fillId="0" borderId="0" xfId="0" applyFont="1" applyAlignment="1">
      <alignment horizontal="center"/>
    </xf>
    <xf numFmtId="44" fontId="0" fillId="0" borderId="1" xfId="1" applyFont="1" applyBorder="1"/>
    <xf numFmtId="14" fontId="13" fillId="0" borderId="2" xfId="0" applyNumberFormat="1" applyFont="1" applyBorder="1"/>
    <xf numFmtId="1" fontId="13" fillId="0" borderId="2" xfId="0" applyNumberFormat="1" applyFont="1" applyBorder="1"/>
    <xf numFmtId="0" fontId="13" fillId="0" borderId="2" xfId="0" applyFont="1" applyBorder="1"/>
    <xf numFmtId="0" fontId="0" fillId="0" borderId="1" xfId="0" applyBorder="1" applyAlignment="1">
      <alignment horizontal="left" vertical="top"/>
    </xf>
    <xf numFmtId="4" fontId="0" fillId="0" borderId="1" xfId="0" applyNumberFormat="1" applyFill="1" applyBorder="1"/>
    <xf numFmtId="4" fontId="0" fillId="0" borderId="4" xfId="0" applyNumberFormat="1" applyFill="1" applyBorder="1"/>
    <xf numFmtId="0" fontId="6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165" fontId="0" fillId="0" borderId="0" xfId="0" applyNumberFormat="1"/>
    <xf numFmtId="1" fontId="0" fillId="0" borderId="0" xfId="0" applyNumberFormat="1"/>
    <xf numFmtId="0" fontId="5" fillId="4" borderId="1" xfId="0" applyFont="1" applyFill="1" applyBorder="1" applyAlignment="1">
      <alignment horizontal="center" vertical="center"/>
    </xf>
    <xf numFmtId="165" fontId="5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" fontId="0" fillId="4" borderId="1" xfId="0" applyNumberFormat="1" applyFill="1" applyBorder="1"/>
    <xf numFmtId="0" fontId="15" fillId="0" borderId="0" xfId="0" applyFont="1"/>
    <xf numFmtId="49" fontId="15" fillId="0" borderId="0" xfId="0" applyNumberFormat="1" applyFont="1"/>
    <xf numFmtId="0" fontId="16" fillId="0" borderId="0" xfId="0" applyFont="1"/>
    <xf numFmtId="14" fontId="0" fillId="0" borderId="2" xfId="0" applyNumberFormat="1" applyBorder="1"/>
    <xf numFmtId="0" fontId="0" fillId="4" borderId="0" xfId="0" applyFill="1"/>
    <xf numFmtId="0" fontId="0" fillId="4" borderId="0" xfId="0" applyFill="1" applyAlignment="1">
      <alignment horizontal="left" vertical="top"/>
    </xf>
    <xf numFmtId="0" fontId="4" fillId="4" borderId="0" xfId="0" applyFont="1" applyFill="1" applyAlignment="1">
      <alignment vertical="center"/>
    </xf>
    <xf numFmtId="0" fontId="13" fillId="2" borderId="0" xfId="0" applyFont="1" applyFill="1"/>
    <xf numFmtId="1" fontId="18" fillId="0" borderId="1" xfId="0" applyNumberFormat="1" applyFont="1" applyBorder="1"/>
    <xf numFmtId="14" fontId="13" fillId="2" borderId="0" xfId="0" applyNumberFormat="1" applyFont="1" applyFill="1" applyBorder="1"/>
    <xf numFmtId="0" fontId="4" fillId="0" borderId="0" xfId="0" applyFont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/>
    <xf numFmtId="44" fontId="20" fillId="4" borderId="1" xfId="1" applyFont="1" applyFill="1" applyBorder="1"/>
    <xf numFmtId="44" fontId="3" fillId="4" borderId="1" xfId="1" applyFont="1" applyFill="1" applyBorder="1"/>
    <xf numFmtId="0" fontId="5" fillId="4" borderId="11" xfId="0" applyFont="1" applyFill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/>
    </xf>
    <xf numFmtId="44" fontId="0" fillId="0" borderId="5" xfId="1" applyFont="1" applyFill="1" applyBorder="1"/>
    <xf numFmtId="4" fontId="5" fillId="0" borderId="1" xfId="0" applyNumberFormat="1" applyFont="1" applyBorder="1"/>
    <xf numFmtId="44" fontId="0" fillId="0" borderId="0" xfId="1" applyFont="1" applyFill="1" applyBorder="1" applyAlignment="1"/>
    <xf numFmtId="44" fontId="4" fillId="0" borderId="1" xfId="1" applyFont="1" applyFill="1" applyBorder="1" applyAlignment="1"/>
    <xf numFmtId="4" fontId="0" fillId="0" borderId="15" xfId="0" applyNumberFormat="1" applyFill="1" applyBorder="1"/>
    <xf numFmtId="166" fontId="0" fillId="5" borderId="0" xfId="0" applyNumberFormat="1" applyFill="1"/>
    <xf numFmtId="0" fontId="4" fillId="0" borderId="0" xfId="0" applyFont="1" applyBorder="1"/>
    <xf numFmtId="14" fontId="13" fillId="2" borderId="0" xfId="0" applyNumberFormat="1" applyFont="1" applyFill="1" applyBorder="1" applyAlignment="1">
      <alignment horizontal="left" vertical="top"/>
    </xf>
    <xf numFmtId="0" fontId="1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1" fontId="0" fillId="5" borderId="1" xfId="0" applyNumberFormat="1" applyFill="1" applyBorder="1"/>
    <xf numFmtId="0" fontId="4" fillId="0" borderId="0" xfId="0" applyFont="1" applyAlignment="1"/>
    <xf numFmtId="0" fontId="22" fillId="0" borderId="0" xfId="0" applyFont="1"/>
    <xf numFmtId="0" fontId="19" fillId="0" borderId="2" xfId="0" applyFont="1" applyBorder="1" applyAlignment="1">
      <alignment horizontal="left" vertical="top"/>
    </xf>
    <xf numFmtId="0" fontId="13" fillId="5" borderId="2" xfId="0" applyFont="1" applyFill="1" applyBorder="1" applyAlignment="1"/>
    <xf numFmtId="14" fontId="0" fillId="0" borderId="1" xfId="0" applyNumberForma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4" fillId="0" borderId="0" xfId="0" applyFont="1" applyAlignment="1">
      <alignment vertical="center"/>
    </xf>
    <xf numFmtId="14" fontId="13" fillId="5" borderId="5" xfId="0" applyNumberFormat="1" applyFont="1" applyFill="1" applyBorder="1" applyAlignment="1">
      <alignment vertical="center"/>
    </xf>
    <xf numFmtId="14" fontId="13" fillId="5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" fontId="13" fillId="4" borderId="1" xfId="0" applyNumberFormat="1" applyFont="1" applyFill="1" applyBorder="1" applyAlignment="1">
      <alignment vertical="center"/>
    </xf>
    <xf numFmtId="4" fontId="4" fillId="0" borderId="0" xfId="0" applyNumberFormat="1" applyFont="1" applyAlignment="1">
      <alignment vertical="center"/>
    </xf>
    <xf numFmtId="4" fontId="4" fillId="2" borderId="1" xfId="0" applyNumberFormat="1" applyFont="1" applyFill="1" applyBorder="1" applyAlignment="1">
      <alignment vertical="center"/>
    </xf>
    <xf numFmtId="4" fontId="4" fillId="5" borderId="1" xfId="0" applyNumberFormat="1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3" fillId="5" borderId="2" xfId="0" applyFont="1" applyFill="1" applyBorder="1" applyAlignment="1">
      <alignment horizontal="left"/>
    </xf>
    <xf numFmtId="0" fontId="25" fillId="5" borderId="0" xfId="0" applyFont="1" applyFill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165" fontId="18" fillId="5" borderId="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14" fontId="27" fillId="2" borderId="0" xfId="0" applyNumberFormat="1" applyFont="1" applyFill="1" applyBorder="1" applyAlignment="1">
      <alignment horizontal="center"/>
    </xf>
    <xf numFmtId="167" fontId="0" fillId="0" borderId="1" xfId="0" applyNumberFormat="1" applyBorder="1"/>
    <xf numFmtId="167" fontId="0" fillId="5" borderId="1" xfId="0" applyNumberFormat="1" applyFill="1" applyBorder="1"/>
    <xf numFmtId="0" fontId="4" fillId="5" borderId="1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/>
    </xf>
    <xf numFmtId="0" fontId="4" fillId="5" borderId="13" xfId="0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left" vertical="center"/>
    </xf>
    <xf numFmtId="0" fontId="22" fillId="0" borderId="0" xfId="0" applyFont="1" applyBorder="1" applyAlignment="1">
      <alignment horizontal="left" vertical="top" wrapText="1"/>
    </xf>
    <xf numFmtId="49" fontId="22" fillId="0" borderId="0" xfId="0" applyNumberFormat="1" applyFont="1" applyAlignment="1">
      <alignment horizontal="left"/>
    </xf>
    <xf numFmtId="0" fontId="4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28" fillId="0" borderId="0" xfId="0" applyFont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49" fontId="4" fillId="0" borderId="0" xfId="0" applyNumberFormat="1" applyFont="1" applyBorder="1" applyAlignment="1">
      <alignment horizontal="left" vertical="top" wrapText="1"/>
    </xf>
    <xf numFmtId="49" fontId="0" fillId="0" borderId="0" xfId="0" applyNumberFormat="1" applyBorder="1" applyAlignment="1">
      <alignment horizontal="left" vertical="top" wrapText="1"/>
    </xf>
    <xf numFmtId="0" fontId="4" fillId="5" borderId="11" xfId="0" applyFont="1" applyFill="1" applyBorder="1" applyAlignment="1">
      <alignment horizontal="left" vertical="top" wrapText="1"/>
    </xf>
    <xf numFmtId="0" fontId="4" fillId="5" borderId="12" xfId="0" applyFont="1" applyFill="1" applyBorder="1" applyAlignment="1">
      <alignment horizontal="left" vertical="top" wrapText="1"/>
    </xf>
    <xf numFmtId="0" fontId="4" fillId="5" borderId="13" xfId="0" applyFont="1" applyFill="1" applyBorder="1" applyAlignment="1">
      <alignment horizontal="left" vertical="top" wrapText="1"/>
    </xf>
    <xf numFmtId="14" fontId="13" fillId="5" borderId="11" xfId="0" applyNumberFormat="1" applyFont="1" applyFill="1" applyBorder="1" applyAlignment="1">
      <alignment horizontal="center"/>
    </xf>
    <xf numFmtId="14" fontId="13" fillId="5" borderId="12" xfId="0" applyNumberFormat="1" applyFont="1" applyFill="1" applyBorder="1" applyAlignment="1">
      <alignment horizontal="center"/>
    </xf>
    <xf numFmtId="14" fontId="13" fillId="5" borderId="13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14" fontId="13" fillId="5" borderId="11" xfId="0" applyNumberFormat="1" applyFont="1" applyFill="1" applyBorder="1" applyAlignment="1">
      <alignment horizontal="left" vertical="center"/>
    </xf>
    <xf numFmtId="14" fontId="13" fillId="5" borderId="12" xfId="0" applyNumberFormat="1" applyFont="1" applyFill="1" applyBorder="1" applyAlignment="1">
      <alignment horizontal="left" vertical="center"/>
    </xf>
    <xf numFmtId="14" fontId="13" fillId="5" borderId="13" xfId="0" applyNumberFormat="1" applyFont="1" applyFill="1" applyBorder="1" applyAlignment="1">
      <alignment horizontal="left" vertical="center"/>
    </xf>
    <xf numFmtId="0" fontId="19" fillId="5" borderId="16" xfId="0" applyNumberFormat="1" applyFont="1" applyFill="1" applyBorder="1" applyAlignment="1">
      <alignment horizontal="center" vertical="center" wrapText="1"/>
    </xf>
    <xf numFmtId="0" fontId="19" fillId="5" borderId="0" xfId="0" applyNumberFormat="1" applyFont="1" applyFill="1" applyBorder="1" applyAlignment="1">
      <alignment horizontal="center" vertical="center" wrapText="1"/>
    </xf>
    <xf numFmtId="14" fontId="13" fillId="5" borderId="1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0" fillId="5" borderId="0" xfId="0" applyFill="1" applyAlignment="1">
      <alignment horizontal="left" vertical="center"/>
    </xf>
    <xf numFmtId="49" fontId="17" fillId="5" borderId="14" xfId="0" applyNumberFormat="1" applyFont="1" applyFill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7" fillId="5" borderId="14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left"/>
    </xf>
    <xf numFmtId="0" fontId="29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7" fillId="5" borderId="17" xfId="0" applyFont="1" applyFill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22" fillId="0" borderId="0" xfId="0" applyFont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5" fillId="4" borderId="11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1" fontId="4" fillId="0" borderId="11" xfId="0" applyNumberFormat="1" applyFon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2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12" fillId="0" borderId="0" xfId="0" applyFont="1" applyAlignment="1">
      <alignment horizontal="center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4" fontId="0" fillId="0" borderId="11" xfId="0" applyNumberFormat="1" applyBorder="1" applyAlignment="1">
      <alignment horizontal="center"/>
    </xf>
    <xf numFmtId="4" fontId="0" fillId="0" borderId="13" xfId="0" applyNumberFormat="1" applyBorder="1" applyAlignment="1">
      <alignment horizontal="center"/>
    </xf>
    <xf numFmtId="0" fontId="4" fillId="0" borderId="4" xfId="0" applyFon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2" fillId="0" borderId="6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2" xfId="0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20</xdr:row>
          <xdr:rowOff>114300</xdr:rowOff>
        </xdr:from>
        <xdr:to>
          <xdr:col>4</xdr:col>
          <xdr:colOff>790575</xdr:colOff>
          <xdr:row>22</xdr:row>
          <xdr:rowOff>133350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4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… durch Ablauf der Rechtsmittelfrist, Klage wurde nicht eingelegt.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152400</xdr:colOff>
          <xdr:row>22</xdr:row>
          <xdr:rowOff>38100</xdr:rowOff>
        </xdr:from>
        <xdr:to>
          <xdr:col>4</xdr:col>
          <xdr:colOff>428625</xdr:colOff>
          <xdr:row>23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4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… durch durch Rechtsmittelverzicht, der hiemit, ausdrücklich ausgeschlossen wird.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25</xdr:row>
          <xdr:rowOff>66675</xdr:rowOff>
        </xdr:from>
        <xdr:to>
          <xdr:col>1</xdr:col>
          <xdr:colOff>219075</xdr:colOff>
          <xdr:row>26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4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 voller Höhe von: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26</xdr:row>
          <xdr:rowOff>85725</xdr:rowOff>
        </xdr:from>
        <xdr:to>
          <xdr:col>0</xdr:col>
          <xdr:colOff>1714500</xdr:colOff>
          <xdr:row>27</xdr:row>
          <xdr:rowOff>66675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4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 Höhe eines Teilbetrags von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K114"/>
  <sheetViews>
    <sheetView showGridLines="0" tabSelected="1" zoomScaleNormal="100" workbookViewId="0">
      <selection activeCell="A101" sqref="A101:F101"/>
    </sheetView>
  </sheetViews>
  <sheetFormatPr baseColWidth="10" defaultRowHeight="12.75"/>
  <cols>
    <col min="1" max="1" width="21.85546875" customWidth="1"/>
    <col min="2" max="2" width="8.85546875" customWidth="1"/>
    <col min="4" max="4" width="14.7109375" customWidth="1"/>
    <col min="5" max="5" width="10" customWidth="1"/>
    <col min="6" max="6" width="13.85546875" customWidth="1"/>
    <col min="7" max="7" width="13.42578125" customWidth="1"/>
  </cols>
  <sheetData>
    <row r="1" spans="1:11">
      <c r="A1" s="4"/>
      <c r="B1" s="3"/>
      <c r="C1" s="3"/>
      <c r="D1" s="3"/>
      <c r="E1" s="3"/>
      <c r="F1" s="3"/>
      <c r="G1" s="3"/>
    </row>
    <row r="2" spans="1:11">
      <c r="A2" s="3" t="s">
        <v>11</v>
      </c>
      <c r="B2" s="3"/>
      <c r="C2" s="3"/>
      <c r="D2" s="3"/>
      <c r="E2" s="3"/>
      <c r="F2" s="3"/>
      <c r="G2" s="3"/>
    </row>
    <row r="3" spans="1:11">
      <c r="A3" s="3" t="s">
        <v>13</v>
      </c>
      <c r="B3" s="3"/>
      <c r="C3" s="3"/>
      <c r="D3" s="3"/>
      <c r="E3" s="3"/>
      <c r="F3" s="3"/>
      <c r="G3" s="3"/>
    </row>
    <row r="4" spans="1:11">
      <c r="A4" s="3" t="s">
        <v>162</v>
      </c>
      <c r="B4" s="3"/>
      <c r="C4" s="3"/>
      <c r="D4" s="3"/>
      <c r="E4" s="3"/>
      <c r="F4" s="3"/>
      <c r="G4" s="3"/>
    </row>
    <row r="5" spans="1:11">
      <c r="A5" s="3" t="s">
        <v>16</v>
      </c>
      <c r="B5" s="3"/>
      <c r="C5" s="3"/>
      <c r="D5" s="3"/>
      <c r="E5" s="3"/>
      <c r="F5" s="3"/>
      <c r="G5" s="3"/>
    </row>
    <row r="6" spans="1:11">
      <c r="A6" s="3"/>
      <c r="B6" s="3"/>
      <c r="C6" s="3"/>
      <c r="D6" s="3"/>
      <c r="E6" s="3"/>
      <c r="F6" s="3"/>
      <c r="G6" s="3"/>
    </row>
    <row r="7" spans="1:11" ht="28.5" customHeight="1">
      <c r="A7" s="143" t="s">
        <v>93</v>
      </c>
      <c r="B7" s="143"/>
      <c r="C7" s="143"/>
      <c r="D7" s="143"/>
      <c r="E7" s="143"/>
      <c r="F7" s="143"/>
      <c r="G7" s="143"/>
      <c r="H7" s="143"/>
      <c r="I7" s="143"/>
    </row>
    <row r="8" spans="1:11" ht="15">
      <c r="A8" s="144" t="s">
        <v>10</v>
      </c>
      <c r="B8" s="144"/>
      <c r="C8" s="144"/>
      <c r="D8" s="144"/>
      <c r="E8" s="144"/>
      <c r="F8" s="144"/>
      <c r="G8" s="144"/>
      <c r="H8" s="144"/>
      <c r="I8" s="144"/>
    </row>
    <row r="9" spans="1:11" ht="15">
      <c r="A9" s="144" t="s">
        <v>6</v>
      </c>
      <c r="B9" s="144"/>
      <c r="C9" s="144"/>
      <c r="D9" s="144"/>
      <c r="E9" s="144"/>
      <c r="F9" s="144"/>
      <c r="G9" s="144"/>
      <c r="H9" s="144"/>
      <c r="I9" s="144"/>
    </row>
    <row r="10" spans="1:11">
      <c r="A10" s="4"/>
      <c r="B10" s="3"/>
      <c r="C10" s="3"/>
      <c r="D10" s="3"/>
      <c r="E10" s="3"/>
      <c r="F10" s="3"/>
      <c r="G10" s="3"/>
    </row>
    <row r="11" spans="1:11">
      <c r="A11" s="4"/>
      <c r="B11" s="3"/>
      <c r="C11" s="76"/>
      <c r="D11" s="3"/>
      <c r="E11" s="3"/>
      <c r="F11" s="3"/>
      <c r="G11" s="3"/>
    </row>
    <row r="12" spans="1:11" ht="14.25" customHeight="1">
      <c r="A12" s="4" t="s">
        <v>163</v>
      </c>
      <c r="B12" s="3"/>
      <c r="C12" s="152"/>
      <c r="D12" s="153"/>
      <c r="E12" s="153"/>
      <c r="F12" s="153"/>
      <c r="G12" s="153"/>
      <c r="H12" s="150" t="str">
        <f>IF(C12="",Tabelle2!$A$1,"")</f>
        <v>Bitte die gelb markierten Felder auf diesem Tabellenblatt "1 Antrag Zuwendung" und dem Tabellblatt "2 Detailkosten" ausfüllen!</v>
      </c>
      <c r="I12" s="150"/>
      <c r="J12" s="150"/>
      <c r="K12" s="150"/>
    </row>
    <row r="13" spans="1:11" ht="16.5" customHeight="1">
      <c r="A13" s="135" t="s">
        <v>164</v>
      </c>
      <c r="B13" s="135"/>
      <c r="C13" s="154"/>
      <c r="D13" s="147"/>
      <c r="E13" s="147"/>
      <c r="F13" s="147"/>
      <c r="G13" s="147"/>
      <c r="H13" s="150"/>
      <c r="I13" s="150"/>
      <c r="J13" s="150"/>
      <c r="K13" s="150"/>
    </row>
    <row r="14" spans="1:11" ht="18" customHeight="1">
      <c r="A14" s="135" t="s">
        <v>63</v>
      </c>
      <c r="B14" s="135"/>
      <c r="C14" s="148"/>
      <c r="D14" s="147"/>
      <c r="E14" s="147"/>
      <c r="F14" s="147"/>
      <c r="G14" s="147"/>
      <c r="H14" s="150"/>
      <c r="I14" s="150"/>
      <c r="J14" s="150"/>
      <c r="K14" s="150"/>
    </row>
    <row r="15" spans="1:11" ht="18" customHeight="1">
      <c r="A15" s="135" t="s">
        <v>64</v>
      </c>
      <c r="B15" s="135"/>
      <c r="C15" s="148"/>
      <c r="D15" s="147"/>
      <c r="E15" s="147"/>
      <c r="F15" s="147"/>
      <c r="G15" s="147"/>
      <c r="H15" s="150"/>
      <c r="I15" s="150"/>
      <c r="J15" s="150"/>
      <c r="K15" s="150"/>
    </row>
    <row r="16" spans="1:11" ht="16.5" customHeight="1">
      <c r="A16" s="135" t="s">
        <v>15</v>
      </c>
      <c r="B16" s="135"/>
      <c r="C16" s="148"/>
      <c r="D16" s="147"/>
      <c r="E16" s="147"/>
      <c r="F16" s="147"/>
      <c r="G16" s="147"/>
      <c r="H16" s="150"/>
      <c r="I16" s="150"/>
      <c r="J16" s="150"/>
      <c r="K16" s="150"/>
    </row>
    <row r="17" spans="1:11" ht="17.25" customHeight="1">
      <c r="A17" s="135" t="s">
        <v>78</v>
      </c>
      <c r="B17" s="135"/>
      <c r="C17" s="146"/>
      <c r="D17" s="147"/>
      <c r="E17" s="147"/>
      <c r="F17" s="147"/>
      <c r="G17" s="147"/>
      <c r="H17" s="150"/>
      <c r="I17" s="150"/>
      <c r="J17" s="150"/>
      <c r="K17" s="150"/>
    </row>
    <row r="18" spans="1:11" ht="18" customHeight="1">
      <c r="A18" s="135" t="s">
        <v>19</v>
      </c>
      <c r="B18" s="135"/>
      <c r="C18" s="145"/>
      <c r="D18" s="145"/>
      <c r="E18" s="145"/>
      <c r="F18" s="145"/>
      <c r="G18" s="145"/>
      <c r="H18" s="150"/>
      <c r="I18" s="150"/>
      <c r="J18" s="150"/>
      <c r="K18" s="150"/>
    </row>
    <row r="19" spans="1:11" ht="18" customHeight="1">
      <c r="A19" s="135" t="s">
        <v>17</v>
      </c>
      <c r="B19" s="135"/>
      <c r="C19" s="148"/>
      <c r="D19" s="147"/>
      <c r="E19" s="147"/>
      <c r="F19" s="147"/>
      <c r="G19" s="147"/>
      <c r="H19" s="150"/>
      <c r="I19" s="150"/>
      <c r="J19" s="150"/>
      <c r="K19" s="150"/>
    </row>
    <row r="20" spans="1:11" ht="17.25" customHeight="1">
      <c r="A20" s="135" t="s">
        <v>73</v>
      </c>
      <c r="B20" s="135"/>
      <c r="C20" s="148"/>
      <c r="D20" s="147"/>
      <c r="E20" s="147"/>
      <c r="F20" s="147"/>
      <c r="G20" s="147"/>
      <c r="H20" s="150"/>
      <c r="I20" s="150"/>
      <c r="J20" s="150"/>
      <c r="K20" s="150"/>
    </row>
    <row r="21" spans="1:11" ht="16.5" customHeight="1">
      <c r="A21" s="3"/>
      <c r="B21" s="3"/>
      <c r="C21" s="3"/>
      <c r="D21" s="3"/>
      <c r="E21" s="3"/>
      <c r="F21" s="3"/>
      <c r="G21" s="3"/>
      <c r="H21" s="150"/>
      <c r="I21" s="150"/>
      <c r="J21" s="150"/>
      <c r="K21" s="150"/>
    </row>
    <row r="22" spans="1:11" ht="17.25" customHeight="1">
      <c r="A22" s="4" t="s">
        <v>0</v>
      </c>
      <c r="B22" s="3"/>
      <c r="C22" s="3"/>
      <c r="D22" s="3"/>
      <c r="E22" s="3"/>
      <c r="F22" s="3"/>
      <c r="G22" s="3"/>
    </row>
    <row r="23" spans="1:11" ht="24.75" customHeight="1">
      <c r="A23" s="3" t="s">
        <v>94</v>
      </c>
      <c r="B23" s="3"/>
      <c r="C23" s="3"/>
      <c r="D23" s="3"/>
      <c r="E23" s="3"/>
      <c r="F23" s="3"/>
      <c r="G23" s="3"/>
    </row>
    <row r="24" spans="1:11" ht="18.75" customHeight="1">
      <c r="A24" s="140"/>
      <c r="B24" s="141"/>
      <c r="C24" s="141"/>
      <c r="D24" s="141"/>
      <c r="E24" s="141"/>
      <c r="F24" s="141"/>
      <c r="G24" s="141"/>
      <c r="H24" s="141"/>
      <c r="I24" s="141"/>
    </row>
    <row r="25" spans="1:11" ht="15" customHeight="1">
      <c r="A25" s="9"/>
      <c r="B25" s="9"/>
      <c r="C25" s="9"/>
      <c r="D25" s="10"/>
      <c r="E25" s="9"/>
      <c r="F25" s="9"/>
      <c r="G25" s="3"/>
    </row>
    <row r="26" spans="1:11" s="95" customFormat="1" ht="63" customHeight="1">
      <c r="A26" s="92" t="s">
        <v>95</v>
      </c>
      <c r="B26" s="92"/>
      <c r="C26" s="106" t="s">
        <v>4</v>
      </c>
      <c r="D26" s="93"/>
      <c r="E26" s="106" t="s">
        <v>5</v>
      </c>
      <c r="F26" s="94"/>
      <c r="G26" s="92"/>
      <c r="H26" s="151" t="str">
        <f>IF(D26="",Tabelle2!A11,"")</f>
        <v>Bitte nur auf die Zukunft beziehen - gerne als Weiterführung des letzten Aktivitäten</v>
      </c>
      <c r="I26" s="151"/>
      <c r="J26" s="151"/>
      <c r="K26" s="151"/>
    </row>
    <row r="27" spans="1:11" ht="14.25">
      <c r="A27" s="3"/>
      <c r="B27" s="3"/>
      <c r="C27" s="89"/>
      <c r="D27" s="56"/>
      <c r="E27" s="89"/>
      <c r="F27" s="56"/>
      <c r="G27" s="3"/>
      <c r="H27" s="90"/>
    </row>
    <row r="28" spans="1:11" ht="16.149999999999999" customHeight="1">
      <c r="A28" s="4" t="s">
        <v>98</v>
      </c>
      <c r="B28" s="88"/>
      <c r="C28" s="88" t="s">
        <v>96</v>
      </c>
      <c r="D28" s="107"/>
      <c r="E28" s="88"/>
      <c r="F28" s="107" t="s">
        <v>97</v>
      </c>
      <c r="G28" s="3"/>
      <c r="H28" s="91"/>
    </row>
    <row r="29" spans="1:11" ht="18.75" customHeight="1">
      <c r="A29" s="110"/>
      <c r="B29" s="112"/>
      <c r="C29" s="136"/>
      <c r="D29" s="136"/>
      <c r="E29" s="136"/>
      <c r="F29" s="142"/>
      <c r="G29" s="142"/>
      <c r="H29" s="142"/>
    </row>
    <row r="30" spans="1:11" ht="18.75" customHeight="1">
      <c r="A30" s="136"/>
      <c r="B30" s="136"/>
      <c r="C30" s="136"/>
      <c r="D30" s="136"/>
      <c r="E30" s="136"/>
      <c r="F30" s="137"/>
      <c r="G30" s="138"/>
      <c r="H30" s="139"/>
    </row>
    <row r="31" spans="1:11" ht="18.75" customHeight="1">
      <c r="A31" s="136"/>
      <c r="B31" s="136"/>
      <c r="C31" s="136"/>
      <c r="D31" s="136"/>
      <c r="E31" s="136"/>
      <c r="F31" s="142"/>
      <c r="G31" s="142"/>
      <c r="H31" s="142"/>
    </row>
    <row r="32" spans="1:11" ht="18.75" customHeight="1">
      <c r="A32" s="136"/>
      <c r="B32" s="136"/>
      <c r="C32" s="136"/>
      <c r="D32" s="136"/>
      <c r="E32" s="136"/>
      <c r="F32" s="142"/>
      <c r="G32" s="142"/>
      <c r="H32" s="142"/>
    </row>
    <row r="33" spans="1:11" ht="18.75" customHeight="1">
      <c r="A33" s="110"/>
      <c r="B33" s="112"/>
      <c r="C33" s="110"/>
      <c r="D33" s="111"/>
      <c r="E33" s="112"/>
      <c r="F33" s="137"/>
      <c r="G33" s="138"/>
      <c r="H33" s="139"/>
    </row>
    <row r="34" spans="1:11" ht="18.75" customHeight="1">
      <c r="A34" s="3"/>
      <c r="B34" s="3"/>
      <c r="C34" s="30"/>
      <c r="D34" s="56"/>
      <c r="E34" s="30"/>
      <c r="F34" s="56"/>
      <c r="G34" s="3"/>
    </row>
    <row r="35" spans="1:11" ht="18.75" customHeight="1">
      <c r="A35" s="155" t="s">
        <v>99</v>
      </c>
      <c r="B35" s="155"/>
      <c r="C35" s="155"/>
      <c r="D35" s="155"/>
      <c r="E35" s="155"/>
      <c r="F35" s="155"/>
      <c r="G35" s="155"/>
      <c r="H35" s="155"/>
    </row>
    <row r="36" spans="1:11" ht="243.75" customHeight="1">
      <c r="A36" s="129"/>
      <c r="B36" s="130"/>
      <c r="C36" s="130"/>
      <c r="D36" s="130"/>
      <c r="E36" s="130"/>
      <c r="F36" s="130"/>
      <c r="G36" s="130"/>
      <c r="H36" s="131"/>
      <c r="K36" s="3" t="s">
        <v>151</v>
      </c>
    </row>
    <row r="37" spans="1:11">
      <c r="A37" s="58"/>
      <c r="B37" s="58"/>
      <c r="C37" s="58"/>
      <c r="D37" s="58"/>
      <c r="E37" s="58"/>
      <c r="F37" s="58"/>
      <c r="G37" s="58"/>
      <c r="H37" s="58"/>
    </row>
    <row r="38" spans="1:11" ht="31.5" customHeight="1">
      <c r="A38" s="114" t="s">
        <v>100</v>
      </c>
      <c r="B38" s="114"/>
      <c r="C38" s="114"/>
      <c r="D38" s="114"/>
      <c r="E38" s="114"/>
      <c r="F38" s="114"/>
      <c r="G38" s="114"/>
      <c r="H38" s="114"/>
      <c r="I38" s="57"/>
    </row>
    <row r="39" spans="1:11" ht="140.25" customHeight="1">
      <c r="A39" s="129"/>
      <c r="B39" s="130"/>
      <c r="C39" s="130"/>
      <c r="D39" s="130"/>
      <c r="E39" s="130"/>
      <c r="F39" s="130"/>
      <c r="G39" s="130"/>
      <c r="H39" s="131"/>
      <c r="I39" s="57"/>
    </row>
    <row r="40" spans="1:11" ht="18.75" customHeight="1">
      <c r="A40" s="3"/>
      <c r="B40" s="3"/>
      <c r="C40" s="30"/>
      <c r="D40" s="56"/>
      <c r="E40" s="30"/>
      <c r="F40" s="56"/>
      <c r="G40" s="3"/>
    </row>
    <row r="41" spans="1:11" ht="18.75" customHeight="1">
      <c r="A41" s="4" t="s">
        <v>101</v>
      </c>
      <c r="B41" s="3"/>
      <c r="C41" s="30"/>
      <c r="D41" s="56"/>
      <c r="E41" s="30"/>
      <c r="F41" s="77"/>
      <c r="G41" s="3"/>
    </row>
    <row r="42" spans="1:11" ht="11.25" customHeight="1">
      <c r="A42" s="3"/>
      <c r="B42" s="3"/>
      <c r="C42" s="30"/>
      <c r="D42" s="56"/>
      <c r="E42" s="30"/>
      <c r="F42" s="56"/>
      <c r="G42" s="3"/>
    </row>
    <row r="43" spans="1:11" ht="18.75" customHeight="1">
      <c r="A43" s="3" t="s">
        <v>102</v>
      </c>
      <c r="B43" s="3"/>
      <c r="C43" s="30"/>
      <c r="D43" s="56"/>
      <c r="E43" s="30"/>
      <c r="F43" s="132"/>
      <c r="G43" s="133"/>
      <c r="H43" s="134"/>
    </row>
    <row r="44" spans="1:11" ht="12.75" customHeight="1">
      <c r="A44" s="3"/>
      <c r="B44" s="3"/>
      <c r="C44" s="30"/>
      <c r="D44" s="56"/>
      <c r="E44" s="30"/>
      <c r="F44" s="56"/>
      <c r="G44" s="3"/>
    </row>
    <row r="45" spans="1:11" ht="20.25" customHeight="1">
      <c r="A45" s="3" t="s">
        <v>152</v>
      </c>
      <c r="B45" s="113"/>
      <c r="C45" s="113"/>
      <c r="D45" s="113"/>
      <c r="E45" s="113"/>
      <c r="F45" s="113"/>
      <c r="G45" s="113"/>
    </row>
    <row r="46" spans="1:11" ht="12.75" customHeight="1">
      <c r="A46" s="3"/>
      <c r="B46" s="3"/>
      <c r="C46" s="30"/>
      <c r="D46" s="56"/>
      <c r="E46" s="30"/>
      <c r="F46" s="56"/>
      <c r="G46" s="3"/>
    </row>
    <row r="47" spans="1:11" ht="18.75" customHeight="1">
      <c r="A47" s="83" t="s">
        <v>103</v>
      </c>
      <c r="B47" s="3"/>
      <c r="C47" s="30"/>
      <c r="D47" s="56"/>
      <c r="E47" s="30"/>
      <c r="F47" s="56"/>
      <c r="G47" s="3"/>
    </row>
    <row r="48" spans="1:11" ht="9" customHeight="1">
      <c r="A48" s="3"/>
      <c r="B48" s="3"/>
      <c r="C48" s="30"/>
      <c r="D48" s="56"/>
      <c r="E48" s="30"/>
      <c r="F48" s="56"/>
      <c r="G48" s="3"/>
    </row>
    <row r="49" spans="1:8" ht="125.25" customHeight="1">
      <c r="A49" s="129"/>
      <c r="B49" s="130"/>
      <c r="C49" s="130"/>
      <c r="D49" s="130"/>
      <c r="E49" s="130"/>
      <c r="F49" s="130"/>
      <c r="G49" s="130"/>
      <c r="H49" s="131"/>
    </row>
    <row r="50" spans="1:8" ht="14.25" customHeight="1">
      <c r="A50" s="59"/>
      <c r="B50" s="59"/>
      <c r="C50" s="59"/>
      <c r="D50" s="59"/>
      <c r="E50" s="59"/>
      <c r="F50" s="59"/>
      <c r="G50" s="59"/>
      <c r="H50" s="59"/>
    </row>
    <row r="51" spans="1:8" ht="14.25" customHeight="1">
      <c r="A51" s="114" t="s">
        <v>153</v>
      </c>
      <c r="B51" s="114"/>
      <c r="C51" s="114"/>
      <c r="D51" s="114"/>
      <c r="E51" s="114"/>
      <c r="F51" s="114"/>
      <c r="G51" s="114"/>
      <c r="H51" s="114"/>
    </row>
    <row r="52" spans="1:8" ht="11.25" customHeight="1">
      <c r="A52" s="59"/>
      <c r="B52" s="59"/>
      <c r="C52" s="59"/>
      <c r="D52" s="59"/>
      <c r="E52" s="59"/>
      <c r="F52" s="59"/>
      <c r="G52" s="59"/>
      <c r="H52" s="59"/>
    </row>
    <row r="53" spans="1:8" ht="72" customHeight="1">
      <c r="A53" s="118"/>
      <c r="B53" s="118"/>
      <c r="C53" s="118"/>
      <c r="D53" s="118"/>
      <c r="E53" s="118"/>
      <c r="F53" s="118"/>
      <c r="G53" s="118"/>
      <c r="H53" s="118"/>
    </row>
    <row r="54" spans="1:8" s="117" customFormat="1" ht="14.25" customHeight="1">
      <c r="A54" s="116"/>
    </row>
    <row r="55" spans="1:8" ht="18.75" customHeight="1">
      <c r="A55" s="83" t="s">
        <v>104</v>
      </c>
      <c r="B55" s="3"/>
      <c r="C55" s="30"/>
      <c r="D55" s="56"/>
      <c r="E55" s="30"/>
      <c r="F55" s="56"/>
      <c r="G55" s="3"/>
    </row>
    <row r="56" spans="1:8" ht="10.5" customHeight="1">
      <c r="A56" s="3"/>
      <c r="B56" s="3"/>
      <c r="C56" s="30"/>
      <c r="D56" s="56"/>
      <c r="E56" s="30"/>
      <c r="F56" s="56"/>
      <c r="G56" s="3"/>
    </row>
    <row r="57" spans="1:8" ht="18.75" customHeight="1">
      <c r="A57" s="129"/>
      <c r="B57" s="130"/>
      <c r="C57" s="130"/>
      <c r="D57" s="130"/>
      <c r="E57" s="130"/>
      <c r="F57" s="130"/>
      <c r="G57" s="130"/>
      <c r="H57" s="131"/>
    </row>
    <row r="58" spans="1:8" ht="18.75" customHeight="1">
      <c r="A58" s="3"/>
      <c r="B58" s="3"/>
      <c r="C58" s="30"/>
      <c r="D58" s="56"/>
      <c r="E58" s="30"/>
      <c r="F58" s="56"/>
      <c r="G58" s="3"/>
    </row>
    <row r="59" spans="1:8" ht="18.75" customHeight="1">
      <c r="A59" s="3"/>
      <c r="B59" s="3"/>
      <c r="C59" s="3"/>
      <c r="D59" s="3"/>
      <c r="E59" s="3"/>
      <c r="F59" s="3"/>
      <c r="G59" s="3"/>
    </row>
    <row r="60" spans="1:8">
      <c r="A60" s="4" t="s">
        <v>114</v>
      </c>
      <c r="B60" s="3"/>
      <c r="C60" s="3"/>
      <c r="D60" s="3"/>
      <c r="E60" s="3"/>
      <c r="F60" s="3"/>
      <c r="G60" s="3"/>
    </row>
    <row r="61" spans="1:8">
      <c r="A61" s="3"/>
      <c r="B61" s="3"/>
      <c r="C61" s="3"/>
      <c r="D61" s="3"/>
      <c r="E61" s="3"/>
      <c r="F61" s="3"/>
      <c r="G61" s="3"/>
    </row>
    <row r="62" spans="1:8" ht="31.15" customHeight="1">
      <c r="A62" s="87" t="s">
        <v>113</v>
      </c>
      <c r="B62" s="87"/>
      <c r="C62" s="87"/>
      <c r="D62" s="87"/>
      <c r="E62" s="92"/>
      <c r="F62" s="96">
        <f>'2 Detailkosten'!C35</f>
        <v>0</v>
      </c>
      <c r="G62" s="124" t="str">
        <f>IF(F62=0,Tabelle2!A13,"")</f>
        <v>Bitte graue Felder nicht ausfüllen - beinhalten Formeln, die Informationen aus dem Blatt 2 Detailkosten beinhalten.</v>
      </c>
      <c r="H62" s="124"/>
    </row>
    <row r="63" spans="1:8" ht="22.9" customHeight="1">
      <c r="A63" s="87" t="s">
        <v>81</v>
      </c>
      <c r="B63" s="87"/>
      <c r="C63" s="87"/>
      <c r="D63" s="87"/>
      <c r="E63" s="92"/>
      <c r="F63" s="97"/>
      <c r="G63" s="124"/>
      <c r="H63" s="124"/>
    </row>
    <row r="64" spans="1:8" s="39" customFormat="1" ht="20.25" customHeight="1">
      <c r="A64" s="119" t="s">
        <v>137</v>
      </c>
      <c r="B64" s="119"/>
      <c r="C64" s="119"/>
      <c r="D64" s="119"/>
      <c r="E64" s="92"/>
      <c r="F64" s="98">
        <v>3000</v>
      </c>
      <c r="G64" s="11"/>
    </row>
    <row r="65" spans="1:8">
      <c r="A65" s="87"/>
      <c r="B65" s="87"/>
      <c r="C65" s="87"/>
      <c r="D65" s="87"/>
      <c r="E65" s="92"/>
      <c r="F65" s="97"/>
      <c r="G65" s="11"/>
    </row>
    <row r="66" spans="1:8" ht="30" customHeight="1">
      <c r="A66" s="119" t="s">
        <v>115</v>
      </c>
      <c r="B66" s="119"/>
      <c r="C66" s="119"/>
      <c r="D66" s="119"/>
      <c r="E66" s="92"/>
      <c r="F66" s="99"/>
      <c r="G66" s="125" t="str">
        <f>IF(F66="","bitte ausfüllen: tatsächlicher Betrag oder 0"," ")</f>
        <v>bitte ausfüllen: tatsächlicher Betrag oder 0</v>
      </c>
      <c r="H66" s="126"/>
    </row>
    <row r="67" spans="1:8">
      <c r="A67" s="87" t="s">
        <v>116</v>
      </c>
      <c r="B67" s="87"/>
      <c r="C67" s="87"/>
      <c r="D67" s="87"/>
      <c r="E67" s="92"/>
      <c r="F67" s="97"/>
      <c r="G67" s="11"/>
    </row>
    <row r="68" spans="1:8" ht="20.25" customHeight="1">
      <c r="A68" s="101"/>
      <c r="B68" s="92"/>
      <c r="C68" s="92"/>
      <c r="D68" s="92"/>
      <c r="E68" s="92"/>
      <c r="F68" s="97"/>
      <c r="G68" s="11"/>
    </row>
    <row r="69" spans="1:8" ht="15.75">
      <c r="A69" s="119" t="s">
        <v>18</v>
      </c>
      <c r="B69" s="119"/>
      <c r="C69" s="119"/>
      <c r="D69" s="119"/>
      <c r="E69" s="120"/>
      <c r="F69" s="100">
        <f>IF(F62&lt;=F64,F62,F64)</f>
        <v>0</v>
      </c>
      <c r="G69" s="11"/>
    </row>
    <row r="70" spans="1:8">
      <c r="A70" s="3"/>
      <c r="B70" s="3"/>
      <c r="C70" s="3"/>
      <c r="D70" s="3"/>
      <c r="E70" s="3"/>
      <c r="F70" s="6"/>
      <c r="G70" s="11"/>
    </row>
    <row r="71" spans="1:8">
      <c r="A71" s="3"/>
      <c r="B71" s="3"/>
      <c r="C71" s="3"/>
      <c r="D71" s="3"/>
      <c r="E71" s="3"/>
      <c r="F71" s="3"/>
      <c r="G71" s="3"/>
    </row>
    <row r="72" spans="1:8">
      <c r="A72" s="4" t="s">
        <v>117</v>
      </c>
      <c r="B72" s="3"/>
      <c r="C72" s="3"/>
      <c r="D72" s="3"/>
      <c r="E72" s="3"/>
      <c r="F72" s="3"/>
      <c r="G72" s="3"/>
    </row>
    <row r="73" spans="1:8">
      <c r="A73" s="3" t="s">
        <v>1</v>
      </c>
      <c r="B73" s="3"/>
      <c r="C73" s="3"/>
      <c r="D73" s="3"/>
      <c r="E73" s="3"/>
      <c r="F73" s="3"/>
      <c r="G73" s="3"/>
    </row>
    <row r="74" spans="1:8">
      <c r="A74" s="3" t="s">
        <v>118</v>
      </c>
      <c r="B74" s="3"/>
      <c r="C74" s="3"/>
      <c r="D74" s="3"/>
      <c r="E74" s="3"/>
      <c r="F74" s="3"/>
      <c r="G74" s="3"/>
    </row>
    <row r="75" spans="1:8">
      <c r="A75" s="3" t="s">
        <v>8</v>
      </c>
      <c r="B75" s="3"/>
      <c r="C75" s="3"/>
      <c r="D75" s="3"/>
      <c r="E75" s="3"/>
      <c r="F75" s="3"/>
      <c r="G75" s="3"/>
    </row>
    <row r="76" spans="1:8">
      <c r="A76" s="3" t="s">
        <v>7</v>
      </c>
      <c r="B76" s="3"/>
      <c r="C76" s="3"/>
      <c r="D76" s="3"/>
      <c r="E76" s="3"/>
      <c r="F76" s="3"/>
      <c r="G76" s="3"/>
    </row>
    <row r="77" spans="1:8">
      <c r="A77" s="3" t="s">
        <v>119</v>
      </c>
      <c r="B77" s="3"/>
      <c r="C77" s="3"/>
      <c r="D77" s="3"/>
      <c r="E77" s="3"/>
      <c r="F77" s="3"/>
      <c r="G77" s="3"/>
    </row>
    <row r="78" spans="1:8">
      <c r="A78" s="3"/>
      <c r="B78" s="3"/>
      <c r="C78" s="3"/>
      <c r="D78" s="3"/>
      <c r="E78" s="3"/>
      <c r="F78" s="3"/>
      <c r="G78" s="3"/>
    </row>
    <row r="79" spans="1:8">
      <c r="A79" s="7" t="s">
        <v>14</v>
      </c>
      <c r="B79" s="3" t="s">
        <v>9</v>
      </c>
      <c r="C79" s="3"/>
      <c r="D79" s="3"/>
      <c r="E79" s="3"/>
      <c r="F79" s="3"/>
      <c r="G79" s="3"/>
    </row>
    <row r="80" spans="1:8">
      <c r="A80" s="5"/>
      <c r="B80" s="3"/>
      <c r="C80" s="3"/>
      <c r="D80" s="3"/>
      <c r="E80" s="3"/>
      <c r="F80" s="3"/>
      <c r="G80" s="3"/>
    </row>
    <row r="81" spans="1:8">
      <c r="A81" s="121"/>
      <c r="B81" s="3" t="s">
        <v>140</v>
      </c>
      <c r="C81" s="3"/>
      <c r="D81" s="3"/>
      <c r="E81" s="3"/>
      <c r="F81" s="3"/>
      <c r="G81" s="3"/>
    </row>
    <row r="82" spans="1:8">
      <c r="A82" s="122"/>
      <c r="B82" s="3" t="s">
        <v>141</v>
      </c>
      <c r="C82" s="3"/>
      <c r="D82" s="3"/>
      <c r="E82" s="3"/>
      <c r="F82" s="3"/>
      <c r="G82" s="3"/>
    </row>
    <row r="83" spans="1:8">
      <c r="A83" s="8"/>
      <c r="B83" s="3"/>
      <c r="C83" s="3"/>
      <c r="D83" s="3"/>
      <c r="E83" s="3"/>
      <c r="F83" s="3"/>
      <c r="G83" s="3"/>
    </row>
    <row r="84" spans="1:8" ht="30" customHeight="1">
      <c r="A84" s="127" t="s">
        <v>139</v>
      </c>
      <c r="B84" s="128"/>
      <c r="C84" s="128"/>
      <c r="D84" s="128"/>
      <c r="E84" s="128"/>
      <c r="F84" s="128"/>
      <c r="G84" s="128"/>
      <c r="H84" s="128"/>
    </row>
    <row r="85" spans="1:8">
      <c r="A85" s="8"/>
      <c r="B85" s="3"/>
      <c r="C85" s="3"/>
      <c r="D85" s="3"/>
      <c r="E85" s="3"/>
      <c r="F85" s="3"/>
      <c r="G85" s="3"/>
    </row>
    <row r="86" spans="1:8">
      <c r="A86" s="3" t="s">
        <v>138</v>
      </c>
      <c r="B86" s="3"/>
      <c r="C86" s="3"/>
      <c r="D86" s="3"/>
      <c r="E86" s="3"/>
      <c r="F86" s="3"/>
      <c r="G86" s="3"/>
    </row>
    <row r="87" spans="1:8">
      <c r="A87" s="3"/>
      <c r="B87" s="3"/>
      <c r="C87" s="3"/>
      <c r="D87" s="3"/>
      <c r="E87" s="3"/>
      <c r="F87" s="3"/>
      <c r="G87" s="3"/>
    </row>
    <row r="88" spans="1:8">
      <c r="A88" s="3"/>
      <c r="B88" s="3"/>
      <c r="C88" s="3"/>
      <c r="D88" s="3"/>
      <c r="E88" s="3"/>
      <c r="F88" s="3"/>
      <c r="G88" s="3"/>
    </row>
    <row r="89" spans="1:8" ht="14.25">
      <c r="A89" s="149"/>
      <c r="B89" s="149"/>
      <c r="C89" s="149"/>
      <c r="D89" s="149"/>
      <c r="E89" s="149"/>
      <c r="F89" s="3"/>
      <c r="G89" s="3"/>
    </row>
    <row r="90" spans="1:8" ht="18.75" customHeight="1">
      <c r="A90" s="3" t="s">
        <v>2</v>
      </c>
      <c r="B90" s="3"/>
      <c r="C90" s="3"/>
      <c r="D90" s="3"/>
      <c r="E90" s="3"/>
      <c r="F90" s="3"/>
      <c r="G90" s="3"/>
    </row>
    <row r="91" spans="1:8">
      <c r="A91" s="3"/>
      <c r="B91" s="3"/>
      <c r="C91" s="3"/>
      <c r="D91" s="3"/>
      <c r="E91" s="3"/>
      <c r="F91" s="3"/>
      <c r="G91" s="3"/>
    </row>
    <row r="92" spans="1:8">
      <c r="A92" s="3"/>
      <c r="B92" s="3"/>
      <c r="C92" s="3"/>
      <c r="D92" s="3"/>
      <c r="E92" s="3"/>
      <c r="F92" s="3"/>
      <c r="G92" s="3"/>
    </row>
    <row r="93" spans="1:8" ht="17.25" customHeight="1">
      <c r="A93" s="123"/>
      <c r="B93" s="123"/>
      <c r="C93" s="123"/>
      <c r="D93" s="123"/>
      <c r="E93" s="123"/>
      <c r="F93" s="3"/>
      <c r="G93" s="3"/>
    </row>
    <row r="94" spans="1:8">
      <c r="A94" s="3" t="s">
        <v>12</v>
      </c>
      <c r="B94" s="3"/>
      <c r="C94" s="3"/>
      <c r="D94" s="3"/>
      <c r="E94" s="3"/>
      <c r="F94" s="3"/>
      <c r="G94" s="3"/>
    </row>
    <row r="95" spans="1:8">
      <c r="A95" s="3" t="s">
        <v>120</v>
      </c>
      <c r="B95" s="3"/>
      <c r="C95" s="3"/>
      <c r="D95" s="3"/>
      <c r="E95" s="3"/>
      <c r="F95" s="3"/>
      <c r="G95" s="3"/>
    </row>
    <row r="96" spans="1:8">
      <c r="A96" s="3"/>
      <c r="B96" s="3"/>
      <c r="C96" s="3"/>
      <c r="D96" s="3"/>
      <c r="E96" s="3"/>
      <c r="F96" s="3"/>
      <c r="G96" s="3"/>
    </row>
    <row r="97" spans="1:9" ht="14.25">
      <c r="A97" s="102"/>
      <c r="B97" s="85"/>
      <c r="C97" s="85"/>
      <c r="D97" s="3"/>
      <c r="E97" s="3"/>
      <c r="F97" s="3"/>
      <c r="G97" s="3"/>
    </row>
    <row r="98" spans="1:9">
      <c r="A98" s="3" t="s">
        <v>3</v>
      </c>
      <c r="B98" s="3"/>
      <c r="C98" s="3"/>
      <c r="D98" s="3"/>
      <c r="E98" s="3"/>
      <c r="F98" s="3"/>
      <c r="G98" s="3"/>
    </row>
    <row r="99" spans="1:9">
      <c r="A99" s="3"/>
      <c r="B99" s="3"/>
      <c r="C99" s="3"/>
      <c r="D99" s="3"/>
      <c r="E99" s="3"/>
      <c r="F99" s="3"/>
      <c r="G99" s="3"/>
    </row>
    <row r="100" spans="1:9">
      <c r="A100" s="4"/>
      <c r="B100" s="3"/>
      <c r="C100" s="3"/>
      <c r="D100" s="3"/>
      <c r="E100" s="3"/>
      <c r="F100" s="3"/>
      <c r="G100" s="3"/>
    </row>
    <row r="101" spans="1:9">
      <c r="A101" s="115" t="s">
        <v>165</v>
      </c>
      <c r="B101" s="115"/>
      <c r="C101" s="115"/>
      <c r="D101" s="115"/>
      <c r="E101" s="115"/>
      <c r="F101" s="115"/>
      <c r="G101" s="47"/>
    </row>
    <row r="102" spans="1:9" ht="18.75" customHeight="1">
      <c r="A102" s="49" t="s">
        <v>82</v>
      </c>
      <c r="B102" s="47"/>
      <c r="C102" s="47"/>
      <c r="D102" s="47"/>
      <c r="E102" s="47"/>
      <c r="F102" s="47"/>
      <c r="G102" s="47"/>
      <c r="H102" s="47"/>
      <c r="I102" s="47"/>
    </row>
    <row r="103" spans="1:9">
      <c r="A103" s="1"/>
      <c r="H103" s="47"/>
      <c r="I103" s="47"/>
    </row>
    <row r="104" spans="1:9">
      <c r="A104" s="1"/>
    </row>
    <row r="105" spans="1:9" ht="18" customHeight="1">
      <c r="A105" s="1"/>
    </row>
    <row r="106" spans="1:9">
      <c r="A106" s="1"/>
    </row>
    <row r="107" spans="1:9">
      <c r="A107" s="1"/>
    </row>
    <row r="108" spans="1:9">
      <c r="A108" s="1"/>
    </row>
    <row r="109" spans="1:9">
      <c r="A109" s="1"/>
    </row>
    <row r="110" spans="1:9" s="47" customFormat="1">
      <c r="A110" s="1"/>
      <c r="B110"/>
      <c r="C110"/>
      <c r="D110"/>
      <c r="E110"/>
      <c r="F110"/>
      <c r="G110"/>
      <c r="H110"/>
      <c r="I110"/>
    </row>
    <row r="111" spans="1:9" s="47" customFormat="1">
      <c r="A111" s="1"/>
      <c r="B111"/>
      <c r="C111"/>
      <c r="D111"/>
      <c r="E111"/>
      <c r="F111"/>
      <c r="G111"/>
      <c r="H111"/>
      <c r="I111"/>
    </row>
    <row r="112" spans="1:9">
      <c r="A112" s="1"/>
    </row>
    <row r="113" spans="1:1">
      <c r="A113" s="1"/>
    </row>
    <row r="114" spans="1:1" ht="15.75">
      <c r="A114" s="2"/>
    </row>
  </sheetData>
  <sheetProtection selectLockedCells="1"/>
  <mergeCells count="59">
    <mergeCell ref="A89:E89"/>
    <mergeCell ref="H12:K21"/>
    <mergeCell ref="H26:K26"/>
    <mergeCell ref="C12:G12"/>
    <mergeCell ref="C13:G13"/>
    <mergeCell ref="C14:G14"/>
    <mergeCell ref="C15:G15"/>
    <mergeCell ref="C16:G16"/>
    <mergeCell ref="A49:H49"/>
    <mergeCell ref="A57:H57"/>
    <mergeCell ref="A36:H36"/>
    <mergeCell ref="A35:H35"/>
    <mergeCell ref="A38:H38"/>
    <mergeCell ref="F33:H33"/>
    <mergeCell ref="A33:B33"/>
    <mergeCell ref="A7:I7"/>
    <mergeCell ref="A9:I9"/>
    <mergeCell ref="A8:I8"/>
    <mergeCell ref="C29:E29"/>
    <mergeCell ref="F29:H29"/>
    <mergeCell ref="A29:B29"/>
    <mergeCell ref="C18:G18"/>
    <mergeCell ref="A18:B18"/>
    <mergeCell ref="A15:B15"/>
    <mergeCell ref="A16:B16"/>
    <mergeCell ref="A17:B17"/>
    <mergeCell ref="A13:B13"/>
    <mergeCell ref="A14:B14"/>
    <mergeCell ref="C17:G17"/>
    <mergeCell ref="A31:B31"/>
    <mergeCell ref="A32:B32"/>
    <mergeCell ref="C31:E31"/>
    <mergeCell ref="C32:E32"/>
    <mergeCell ref="F31:H31"/>
    <mergeCell ref="F32:H32"/>
    <mergeCell ref="A19:B19"/>
    <mergeCell ref="A20:B20"/>
    <mergeCell ref="A30:B30"/>
    <mergeCell ref="C30:E30"/>
    <mergeCell ref="F30:H30"/>
    <mergeCell ref="A24:I24"/>
    <mergeCell ref="C19:G19"/>
    <mergeCell ref="C20:G20"/>
    <mergeCell ref="C33:E33"/>
    <mergeCell ref="B45:G45"/>
    <mergeCell ref="A51:H51"/>
    <mergeCell ref="A101:F101"/>
    <mergeCell ref="A54:XFD54"/>
    <mergeCell ref="A53:H53"/>
    <mergeCell ref="A69:E69"/>
    <mergeCell ref="A81:A82"/>
    <mergeCell ref="A93:E93"/>
    <mergeCell ref="A64:D64"/>
    <mergeCell ref="A66:D66"/>
    <mergeCell ref="G62:H63"/>
    <mergeCell ref="G66:H66"/>
    <mergeCell ref="A84:H84"/>
    <mergeCell ref="A39:H39"/>
    <mergeCell ref="F43:H43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1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I53"/>
  <sheetViews>
    <sheetView topLeftCell="A19" workbookViewId="0">
      <selection activeCell="A26" sqref="A26"/>
    </sheetView>
  </sheetViews>
  <sheetFormatPr baseColWidth="10" defaultRowHeight="12.75"/>
  <cols>
    <col min="1" max="1" width="6.85546875" style="40" customWidth="1"/>
    <col min="2" max="2" width="34.42578125" customWidth="1"/>
    <col min="3" max="3" width="23.42578125" style="41" customWidth="1"/>
    <col min="4" max="4" width="18.5703125" style="42" customWidth="1"/>
    <col min="5" max="5" width="21" customWidth="1"/>
  </cols>
  <sheetData>
    <row r="1" spans="1:6" ht="15.75">
      <c r="A1" s="60" t="s">
        <v>126</v>
      </c>
    </row>
    <row r="2" spans="1:6">
      <c r="C2" s="69" t="s">
        <v>130</v>
      </c>
      <c r="D2" s="162" t="s">
        <v>129</v>
      </c>
      <c r="E2" s="163"/>
      <c r="F2" s="11" t="s">
        <v>157</v>
      </c>
    </row>
    <row r="3" spans="1:6">
      <c r="A3" s="43" t="s">
        <v>79</v>
      </c>
      <c r="B3" s="68" t="s">
        <v>80</v>
      </c>
      <c r="C3" s="44" t="s">
        <v>127</v>
      </c>
      <c r="D3" s="45" t="s">
        <v>131</v>
      </c>
      <c r="E3" s="45" t="s">
        <v>128</v>
      </c>
      <c r="F3" s="11" t="s">
        <v>156</v>
      </c>
    </row>
    <row r="4" spans="1:6" ht="15.75">
      <c r="A4" s="78">
        <v>1</v>
      </c>
      <c r="B4" s="103"/>
      <c r="C4" s="105"/>
      <c r="D4" s="55"/>
      <c r="E4" s="20"/>
    </row>
    <row r="5" spans="1:6">
      <c r="A5" s="78"/>
      <c r="B5" s="104"/>
      <c r="C5" s="105"/>
      <c r="D5" s="55"/>
      <c r="E5" s="20"/>
    </row>
    <row r="6" spans="1:6">
      <c r="A6" s="78"/>
      <c r="B6" s="104"/>
      <c r="C6" s="105"/>
      <c r="D6" s="55"/>
      <c r="E6" s="20"/>
    </row>
    <row r="7" spans="1:6">
      <c r="A7" s="78"/>
      <c r="B7" s="104"/>
      <c r="C7" s="105"/>
      <c r="D7" s="55"/>
      <c r="E7" s="20"/>
    </row>
    <row r="8" spans="1:6">
      <c r="A8" s="78"/>
      <c r="B8" s="104"/>
      <c r="C8" s="105"/>
      <c r="D8" s="55"/>
      <c r="E8" s="20"/>
    </row>
    <row r="9" spans="1:6">
      <c r="A9" s="78"/>
      <c r="B9" s="104"/>
      <c r="C9" s="105"/>
      <c r="D9" s="55"/>
      <c r="E9" s="20"/>
    </row>
    <row r="10" spans="1:6">
      <c r="A10" s="78"/>
      <c r="B10" s="104"/>
      <c r="C10" s="105"/>
      <c r="D10" s="55"/>
      <c r="E10" s="20"/>
    </row>
    <row r="11" spans="1:6">
      <c r="A11" s="78"/>
      <c r="B11" s="104"/>
      <c r="C11" s="105"/>
      <c r="D11" s="55"/>
      <c r="E11" s="20"/>
    </row>
    <row r="12" spans="1:6">
      <c r="A12" s="78"/>
      <c r="B12" s="104"/>
      <c r="C12" s="105"/>
      <c r="D12" s="55"/>
      <c r="E12" s="20"/>
    </row>
    <row r="13" spans="1:6">
      <c r="A13" s="78"/>
      <c r="B13" s="104"/>
      <c r="C13" s="105"/>
      <c r="D13" s="55"/>
      <c r="E13" s="20"/>
    </row>
    <row r="14" spans="1:6">
      <c r="A14" s="78"/>
      <c r="B14" s="104"/>
      <c r="C14" s="105"/>
      <c r="D14" s="55"/>
      <c r="E14" s="20"/>
    </row>
    <row r="15" spans="1:6">
      <c r="A15" s="78"/>
      <c r="B15" s="104"/>
      <c r="C15" s="105"/>
      <c r="D15" s="55"/>
      <c r="E15" s="20"/>
    </row>
    <row r="16" spans="1:6">
      <c r="A16" s="78"/>
      <c r="B16" s="104"/>
      <c r="C16" s="105"/>
      <c r="D16" s="55"/>
      <c r="E16" s="20"/>
    </row>
    <row r="17" spans="1:9">
      <c r="A17" s="78"/>
      <c r="B17" s="104"/>
      <c r="C17" s="105"/>
      <c r="D17" s="55"/>
      <c r="E17" s="20"/>
    </row>
    <row r="18" spans="1:9">
      <c r="A18" s="78"/>
      <c r="B18" s="104"/>
      <c r="C18" s="105"/>
      <c r="D18" s="55"/>
      <c r="E18" s="20"/>
      <c r="F18" s="164" t="str">
        <f>IF(B18&lt;&gt;"",Tabelle2!A16,"")</f>
        <v/>
      </c>
      <c r="G18" s="165"/>
      <c r="H18" s="165"/>
    </row>
    <row r="19" spans="1:9">
      <c r="A19" s="78"/>
      <c r="B19" s="104"/>
      <c r="C19" s="105"/>
      <c r="D19" s="55"/>
      <c r="E19" s="20"/>
      <c r="F19" s="165"/>
      <c r="G19" s="165"/>
      <c r="H19" s="165"/>
    </row>
    <row r="20" spans="1:9" ht="15.75">
      <c r="A20" s="160" t="s">
        <v>111</v>
      </c>
      <c r="B20" s="161"/>
      <c r="C20" s="67">
        <f>SUM(C4:C19)</f>
        <v>0</v>
      </c>
      <c r="D20" s="46"/>
      <c r="E20" s="67">
        <f>SUM(E4:E19)</f>
        <v>0</v>
      </c>
      <c r="F20" s="165"/>
      <c r="G20" s="165"/>
      <c r="H20" s="165"/>
    </row>
    <row r="21" spans="1:9">
      <c r="B21" s="119" t="s">
        <v>132</v>
      </c>
      <c r="C21" s="119"/>
      <c r="D21" s="119"/>
      <c r="E21" s="119"/>
      <c r="F21" s="119"/>
    </row>
    <row r="23" spans="1:9" ht="15.75">
      <c r="A23" s="159" t="s">
        <v>135</v>
      </c>
      <c r="B23" s="159"/>
    </row>
    <row r="25" spans="1:9" s="40" customFormat="1" ht="25.5">
      <c r="A25" s="61" t="s">
        <v>105</v>
      </c>
      <c r="B25" s="61" t="s">
        <v>161</v>
      </c>
      <c r="C25" s="62" t="s">
        <v>107</v>
      </c>
      <c r="D25" s="63" t="s">
        <v>109</v>
      </c>
    </row>
    <row r="26" spans="1:9">
      <c r="A26" s="79"/>
      <c r="B26" s="80"/>
      <c r="C26" s="109"/>
      <c r="D26" s="81"/>
      <c r="F26" s="38"/>
      <c r="G26" s="82"/>
      <c r="H26" s="82"/>
      <c r="I26" s="82"/>
    </row>
    <row r="27" spans="1:9">
      <c r="A27" s="79"/>
      <c r="B27" s="80"/>
      <c r="C27" s="109"/>
      <c r="D27" s="81"/>
      <c r="E27" s="164" t="str">
        <f>IF(B27&lt;&gt;"",Tabelle2!A16,"")</f>
        <v/>
      </c>
      <c r="F27" s="165"/>
      <c r="G27" s="165"/>
      <c r="H27" s="82"/>
      <c r="I27" s="82"/>
    </row>
    <row r="28" spans="1:9">
      <c r="A28" s="64"/>
      <c r="B28" s="20"/>
      <c r="C28" s="108"/>
      <c r="D28" s="31">
        <f>SUM(D26:D27)</f>
        <v>0</v>
      </c>
      <c r="E28" s="165"/>
      <c r="F28" s="165"/>
      <c r="G28" s="165"/>
      <c r="H28" s="82"/>
      <c r="I28" s="82"/>
    </row>
    <row r="29" spans="1:9">
      <c r="E29" s="165"/>
      <c r="F29" s="165"/>
      <c r="G29" s="165"/>
      <c r="H29" s="82"/>
      <c r="I29" s="82"/>
    </row>
    <row r="30" spans="1:9" ht="25.5">
      <c r="A30" s="61" t="s">
        <v>105</v>
      </c>
      <c r="B30" s="61" t="s">
        <v>108</v>
      </c>
      <c r="C30" s="62" t="s">
        <v>107</v>
      </c>
      <c r="D30" s="63" t="s">
        <v>110</v>
      </c>
      <c r="F30" s="38"/>
      <c r="G30" s="82"/>
      <c r="H30" s="82"/>
      <c r="I30" s="82"/>
    </row>
    <row r="31" spans="1:9">
      <c r="A31" s="79"/>
      <c r="B31" s="80"/>
      <c r="C31" s="109"/>
      <c r="D31" s="81"/>
      <c r="G31" s="82"/>
      <c r="H31" s="82"/>
      <c r="I31" s="82"/>
    </row>
    <row r="32" spans="1:9">
      <c r="A32" s="79"/>
      <c r="B32" s="80"/>
      <c r="C32" s="109"/>
      <c r="D32" s="81"/>
      <c r="E32" s="38"/>
      <c r="F32" s="82"/>
      <c r="G32" s="82"/>
      <c r="H32" s="82"/>
      <c r="I32" s="82"/>
    </row>
    <row r="33" spans="1:9">
      <c r="A33" s="64"/>
      <c r="B33" s="20"/>
      <c r="C33" s="108"/>
      <c r="D33" s="31">
        <f>SUM(D31:D32)</f>
        <v>0</v>
      </c>
      <c r="F33" s="82"/>
      <c r="G33" s="82"/>
      <c r="H33" s="82"/>
      <c r="I33" s="82"/>
    </row>
    <row r="34" spans="1:9">
      <c r="F34" s="82"/>
      <c r="G34" s="82"/>
      <c r="H34" s="82"/>
      <c r="I34" s="82"/>
    </row>
    <row r="35" spans="1:9" ht="15">
      <c r="A35" s="156" t="s">
        <v>112</v>
      </c>
      <c r="B35" s="157"/>
      <c r="C35" s="158"/>
      <c r="D35" s="66">
        <f>D28+D33</f>
        <v>0</v>
      </c>
      <c r="F35" s="82"/>
      <c r="G35" s="82"/>
      <c r="H35" s="82"/>
      <c r="I35" s="82"/>
    </row>
    <row r="41" spans="1:9" ht="15.75">
      <c r="A41" s="159" t="s">
        <v>136</v>
      </c>
      <c r="B41" s="159"/>
      <c r="C41" s="11" t="s">
        <v>155</v>
      </c>
    </row>
    <row r="43" spans="1:9" ht="25.5">
      <c r="A43" s="61" t="s">
        <v>105</v>
      </c>
      <c r="B43" s="61" t="s">
        <v>106</v>
      </c>
      <c r="C43" s="62" t="s">
        <v>107</v>
      </c>
      <c r="D43" s="63" t="s">
        <v>109</v>
      </c>
      <c r="E43" s="11"/>
    </row>
    <row r="44" spans="1:9">
      <c r="A44" s="64"/>
      <c r="B44" s="20"/>
      <c r="C44" s="108"/>
      <c r="D44" s="65"/>
      <c r="E44" s="11"/>
    </row>
    <row r="45" spans="1:9">
      <c r="A45" s="64"/>
      <c r="B45" s="20"/>
      <c r="C45" s="108"/>
      <c r="D45" s="65"/>
      <c r="E45" s="11"/>
    </row>
    <row r="46" spans="1:9">
      <c r="A46" s="64"/>
      <c r="B46" s="20"/>
      <c r="C46" s="108"/>
      <c r="D46" s="31">
        <f>SUM(D44:D45)</f>
        <v>0</v>
      </c>
      <c r="E46" s="11"/>
    </row>
    <row r="47" spans="1:9">
      <c r="E47" s="11"/>
    </row>
    <row r="48" spans="1:9" ht="25.5">
      <c r="A48" s="61" t="s">
        <v>105</v>
      </c>
      <c r="B48" s="61" t="s">
        <v>108</v>
      </c>
      <c r="C48" s="62" t="s">
        <v>107</v>
      </c>
      <c r="D48" s="63" t="s">
        <v>110</v>
      </c>
      <c r="E48" s="11"/>
    </row>
    <row r="49" spans="1:5">
      <c r="A49" s="64"/>
      <c r="B49" s="20"/>
      <c r="C49" s="108"/>
      <c r="D49" s="65"/>
      <c r="E49" s="11"/>
    </row>
    <row r="50" spans="1:5">
      <c r="A50" s="64"/>
      <c r="B50" s="20"/>
      <c r="C50" s="108"/>
      <c r="D50" s="65"/>
    </row>
    <row r="51" spans="1:5">
      <c r="A51" s="64"/>
      <c r="B51" s="20"/>
      <c r="C51" s="108"/>
      <c r="D51" s="31">
        <f>SUM(D49:D50)</f>
        <v>0</v>
      </c>
    </row>
    <row r="53" spans="1:5" ht="15">
      <c r="A53" s="156" t="s">
        <v>112</v>
      </c>
      <c r="B53" s="157"/>
      <c r="C53" s="158"/>
      <c r="D53" s="66">
        <f>D46+D51</f>
        <v>0</v>
      </c>
    </row>
  </sheetData>
  <mergeCells count="9">
    <mergeCell ref="A53:C53"/>
    <mergeCell ref="A23:B23"/>
    <mergeCell ref="A35:C35"/>
    <mergeCell ref="A20:B20"/>
    <mergeCell ref="D2:E2"/>
    <mergeCell ref="B21:F21"/>
    <mergeCell ref="A41:B41"/>
    <mergeCell ref="E27:G29"/>
    <mergeCell ref="F18:H20"/>
  </mergeCells>
  <pageMargins left="0.7" right="0.7" top="0.78740157499999996" bottom="0.78740157499999996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BA227-0C56-426F-A14F-DD0FB8E8EF03}">
  <dimension ref="A1:D18"/>
  <sheetViews>
    <sheetView workbookViewId="0">
      <selection activeCell="B23" sqref="B23"/>
    </sheetView>
  </sheetViews>
  <sheetFormatPr baseColWidth="10" defaultRowHeight="12.75"/>
  <sheetData>
    <row r="1" spans="1:4">
      <c r="A1" s="166" t="s">
        <v>159</v>
      </c>
      <c r="B1" s="166"/>
      <c r="C1" s="166"/>
      <c r="D1" s="166"/>
    </row>
    <row r="2" spans="1:4">
      <c r="A2" s="166"/>
      <c r="B2" s="166"/>
      <c r="C2" s="166"/>
      <c r="D2" s="166"/>
    </row>
    <row r="3" spans="1:4">
      <c r="A3" s="166"/>
      <c r="B3" s="166"/>
      <c r="C3" s="166"/>
      <c r="D3" s="166"/>
    </row>
    <row r="4" spans="1:4">
      <c r="A4" s="166"/>
      <c r="B4" s="166"/>
      <c r="C4" s="166"/>
      <c r="D4" s="166"/>
    </row>
    <row r="5" spans="1:4">
      <c r="A5" s="166"/>
      <c r="B5" s="166"/>
      <c r="C5" s="166"/>
      <c r="D5" s="166"/>
    </row>
    <row r="6" spans="1:4">
      <c r="A6" s="166"/>
      <c r="B6" s="166"/>
      <c r="C6" s="166"/>
      <c r="D6" s="166"/>
    </row>
    <row r="7" spans="1:4">
      <c r="A7" s="166"/>
      <c r="B7" s="166"/>
      <c r="C7" s="166"/>
      <c r="D7" s="166"/>
    </row>
    <row r="8" spans="1:4">
      <c r="A8" s="166"/>
      <c r="B8" s="166"/>
      <c r="C8" s="166"/>
      <c r="D8" s="166"/>
    </row>
    <row r="9" spans="1:4">
      <c r="A9" s="166"/>
      <c r="B9" s="166"/>
      <c r="C9" s="166"/>
      <c r="D9" s="166"/>
    </row>
    <row r="11" spans="1:4">
      <c r="A11" s="151" t="s">
        <v>154</v>
      </c>
      <c r="B11" s="151"/>
      <c r="C11" s="151"/>
      <c r="D11" s="151"/>
    </row>
    <row r="13" spans="1:4">
      <c r="A13" s="124" t="s">
        <v>158</v>
      </c>
      <c r="B13" s="124"/>
    </row>
    <row r="14" spans="1:4">
      <c r="A14" s="124"/>
      <c r="B14" s="124"/>
    </row>
    <row r="16" spans="1:4">
      <c r="A16" s="164" t="s">
        <v>160</v>
      </c>
      <c r="B16" s="165"/>
      <c r="C16" s="165"/>
    </row>
    <row r="17" spans="1:3">
      <c r="A17" s="165"/>
      <c r="B17" s="165"/>
      <c r="C17" s="165"/>
    </row>
    <row r="18" spans="1:3">
      <c r="A18" s="165"/>
      <c r="B18" s="165"/>
      <c r="C18" s="165"/>
    </row>
  </sheetData>
  <mergeCells count="4">
    <mergeCell ref="A1:D9"/>
    <mergeCell ref="A11:D11"/>
    <mergeCell ref="A13:B14"/>
    <mergeCell ref="A16:C18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A1:D34"/>
  <sheetViews>
    <sheetView topLeftCell="A19" workbookViewId="0">
      <selection activeCell="D31" sqref="D31"/>
    </sheetView>
  </sheetViews>
  <sheetFormatPr baseColWidth="10" defaultRowHeight="12.75"/>
  <cols>
    <col min="1" max="1" width="12.28515625" customWidth="1"/>
    <col min="2" max="2" width="26.28515625" customWidth="1"/>
    <col min="3" max="3" width="15.28515625" customWidth="1"/>
    <col min="4" max="4" width="44.140625" customWidth="1"/>
  </cols>
  <sheetData>
    <row r="1" spans="1:4" ht="18" customHeight="1">
      <c r="A1" s="51" t="e">
        <f>'1 Antrag Zuwendung'!#REF!</f>
        <v>#REF!</v>
      </c>
    </row>
    <row r="2" spans="1:4" ht="18" customHeight="1">
      <c r="A2" s="52">
        <f>'1 Antrag Zuwendung'!C16</f>
        <v>0</v>
      </c>
    </row>
    <row r="3" spans="1:4" ht="18" customHeight="1">
      <c r="A3" s="52">
        <f>'1 Antrag Zuwendung'!C14</f>
        <v>0</v>
      </c>
    </row>
    <row r="4" spans="1:4" ht="18" customHeight="1">
      <c r="A4" s="52">
        <f>'1 Antrag Zuwendung'!C15</f>
        <v>0</v>
      </c>
    </row>
    <row r="7" spans="1:4" ht="21" customHeight="1"/>
    <row r="8" spans="1:4">
      <c r="A8" s="3"/>
    </row>
    <row r="9" spans="1:4" ht="18" customHeight="1">
      <c r="A9" s="3" t="s">
        <v>11</v>
      </c>
    </row>
    <row r="10" spans="1:4" ht="18" customHeight="1">
      <c r="A10" s="3" t="s">
        <v>83</v>
      </c>
    </row>
    <row r="11" spans="1:4" ht="18" customHeight="1">
      <c r="A11" s="3" t="s">
        <v>22</v>
      </c>
    </row>
    <row r="12" spans="1:4" ht="18" customHeight="1">
      <c r="A12" s="3" t="s">
        <v>16</v>
      </c>
    </row>
    <row r="13" spans="1:4" ht="18" customHeight="1"/>
    <row r="14" spans="1:4" ht="27" customHeight="1"/>
    <row r="16" spans="1:4" ht="18" customHeight="1">
      <c r="A16" s="168" t="s">
        <v>84</v>
      </c>
      <c r="B16" s="168"/>
      <c r="C16" s="168"/>
      <c r="D16" s="168"/>
    </row>
    <row r="17" spans="1:4" ht="18" customHeight="1">
      <c r="A17" s="53" t="s">
        <v>85</v>
      </c>
      <c r="B17" s="168">
        <f>'1 Antrag Zuwendung'!A24</f>
        <v>0</v>
      </c>
      <c r="C17" s="168"/>
      <c r="D17" s="168"/>
    </row>
    <row r="19" spans="1:4" ht="32.25" customHeight="1"/>
    <row r="20" spans="1:4" ht="24" customHeight="1">
      <c r="A20" s="167" t="s">
        <v>86</v>
      </c>
      <c r="B20" s="167"/>
      <c r="C20" s="167"/>
      <c r="D20" s="167"/>
    </row>
    <row r="23" spans="1:4">
      <c r="A23" s="3" t="s">
        <v>121</v>
      </c>
      <c r="C23" s="50"/>
      <c r="D23" s="3" t="s">
        <v>91</v>
      </c>
    </row>
    <row r="27" spans="1:4" ht="39.75" customHeight="1">
      <c r="A27" s="13"/>
      <c r="B27" s="13"/>
      <c r="D27" s="13"/>
    </row>
    <row r="28" spans="1:4">
      <c r="A28" s="3" t="s">
        <v>87</v>
      </c>
      <c r="D28" s="3" t="s">
        <v>60</v>
      </c>
    </row>
    <row r="30" spans="1:4" ht="56.25" customHeight="1">
      <c r="D30" s="13">
        <f>'1 Antrag Zuwendung'!A97</f>
        <v>0</v>
      </c>
    </row>
    <row r="31" spans="1:4">
      <c r="D31" s="3" t="s">
        <v>88</v>
      </c>
    </row>
    <row r="32" spans="1:4" ht="62.25" customHeight="1"/>
    <row r="33" spans="1:1" s="47" customFormat="1">
      <c r="A33" s="48" t="s">
        <v>89</v>
      </c>
    </row>
    <row r="34" spans="1:1" s="47" customFormat="1">
      <c r="A34" s="47" t="s">
        <v>90</v>
      </c>
    </row>
  </sheetData>
  <mergeCells count="3">
    <mergeCell ref="A20:D20"/>
    <mergeCell ref="B17:D17"/>
    <mergeCell ref="A16:D16"/>
  </mergeCells>
  <pageMargins left="0.70866141732283472" right="0.70866141732283472" top="0.78740157480314965" bottom="0.78740157480314965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E38"/>
  <sheetViews>
    <sheetView showGridLines="0" topLeftCell="A7" workbookViewId="0">
      <selection activeCell="C31" sqref="C31:E31"/>
    </sheetView>
  </sheetViews>
  <sheetFormatPr baseColWidth="10" defaultRowHeight="12.75"/>
  <cols>
    <col min="1" max="1" width="29.5703125" customWidth="1"/>
    <col min="2" max="2" width="16.7109375" customWidth="1"/>
    <col min="3" max="3" width="14.28515625" customWidth="1"/>
    <col min="5" max="5" width="14.42578125" customWidth="1"/>
  </cols>
  <sheetData>
    <row r="1" spans="1:5" ht="18">
      <c r="A1" s="172" t="s">
        <v>62</v>
      </c>
      <c r="B1" s="172"/>
      <c r="C1" s="172"/>
      <c r="D1" s="172"/>
      <c r="E1" s="172"/>
    </row>
    <row r="2" spans="1:5" ht="19.5" customHeight="1"/>
    <row r="3" spans="1:5" ht="19.5" customHeight="1">
      <c r="A3" s="54" t="e">
        <f>IF('1 Antrag Zuwendung'!#REF!="","",'1 Antrag Zuwendung'!#REF!)</f>
        <v>#REF!</v>
      </c>
      <c r="D3" s="28" t="s">
        <v>67</v>
      </c>
      <c r="E3" s="32"/>
    </row>
    <row r="4" spans="1:5" ht="19.5" customHeight="1">
      <c r="A4" s="54" t="str">
        <f>IF('1 Antrag Zuwendung'!C16="","",'1 Antrag Zuwendung'!C16)</f>
        <v/>
      </c>
    </row>
    <row r="5" spans="1:5" ht="19.5" customHeight="1">
      <c r="A5" s="54" t="str">
        <f>IF('1 Antrag Zuwendung'!C14="","",'1 Antrag Zuwendung'!C14)</f>
        <v/>
      </c>
      <c r="D5" s="28" t="s">
        <v>68</v>
      </c>
      <c r="E5" s="33">
        <f>'1 Antrag Zuwendung'!C17</f>
        <v>0</v>
      </c>
    </row>
    <row r="6" spans="1:5" ht="19.5" customHeight="1">
      <c r="A6" s="54" t="str">
        <f>IF('1 Antrag Zuwendung'!C15="","",'1 Antrag Zuwendung'!C15)</f>
        <v/>
      </c>
    </row>
    <row r="10" spans="1:5" ht="18" customHeight="1">
      <c r="A10" t="s">
        <v>11</v>
      </c>
    </row>
    <row r="11" spans="1:5" ht="18" customHeight="1">
      <c r="A11" t="s">
        <v>65</v>
      </c>
    </row>
    <row r="12" spans="1:5" ht="18" customHeight="1">
      <c r="A12" t="s">
        <v>22</v>
      </c>
    </row>
    <row r="13" spans="1:5" ht="18" customHeight="1">
      <c r="A13" t="s">
        <v>66</v>
      </c>
    </row>
    <row r="17" spans="1:5" ht="21.75" customHeight="1">
      <c r="A17" s="3" t="s">
        <v>122</v>
      </c>
      <c r="B17" s="32">
        <f>'3 Rechtsmittelverzicht'!C23</f>
        <v>0</v>
      </c>
    </row>
    <row r="19" spans="1:5" ht="14.25">
      <c r="A19" s="3" t="s">
        <v>69</v>
      </c>
      <c r="B19" s="84">
        <f>'1 Antrag Zuwendung'!A24</f>
        <v>0</v>
      </c>
      <c r="C19" s="34"/>
      <c r="D19" s="34"/>
      <c r="E19" s="34"/>
    </row>
    <row r="21" spans="1:5">
      <c r="A21" s="3" t="s">
        <v>70</v>
      </c>
    </row>
    <row r="22" spans="1:5" ht="23.25" customHeight="1"/>
    <row r="23" spans="1:5" ht="24.75" customHeight="1"/>
    <row r="25" spans="1:5">
      <c r="A25" s="3" t="s">
        <v>71</v>
      </c>
    </row>
    <row r="26" spans="1:5" ht="21.75" customHeight="1">
      <c r="B26" s="31">
        <f>'1 Antrag Zuwendung'!F69</f>
        <v>0</v>
      </c>
      <c r="C26" s="3" t="s">
        <v>72</v>
      </c>
    </row>
    <row r="27" spans="1:5" ht="24" customHeight="1">
      <c r="B27" s="29"/>
      <c r="C27" s="3" t="s">
        <v>72</v>
      </c>
    </row>
    <row r="29" spans="1:5">
      <c r="A29" s="3" t="s">
        <v>77</v>
      </c>
    </row>
    <row r="31" spans="1:5">
      <c r="A31" s="35">
        <f>'1 Antrag Zuwendung'!C19</f>
        <v>0</v>
      </c>
      <c r="C31" s="173">
        <f>'1 Antrag Zuwendung'!C20</f>
        <v>0</v>
      </c>
      <c r="D31" s="174"/>
      <c r="E31" s="175"/>
    </row>
    <row r="33" spans="1:5">
      <c r="A33" s="83" t="s">
        <v>74</v>
      </c>
    </row>
    <row r="34" spans="1:5" ht="50.25" customHeight="1">
      <c r="A34" s="169"/>
      <c r="B34" s="170"/>
      <c r="C34" s="170"/>
      <c r="D34" s="170"/>
      <c r="E34" s="171"/>
    </row>
    <row r="37" spans="1:5" ht="24" customHeight="1">
      <c r="A37" s="13"/>
      <c r="C37" s="13"/>
      <c r="D37" s="13"/>
      <c r="E37" s="13"/>
    </row>
    <row r="38" spans="1:5">
      <c r="A38" s="3" t="s">
        <v>75</v>
      </c>
      <c r="C38" s="3" t="s">
        <v>76</v>
      </c>
    </row>
  </sheetData>
  <mergeCells count="3">
    <mergeCell ref="A34:E34"/>
    <mergeCell ref="A1:E1"/>
    <mergeCell ref="C31:E3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142875</xdr:colOff>
                    <xdr:row>20</xdr:row>
                    <xdr:rowOff>114300</xdr:rowOff>
                  </from>
                  <to>
                    <xdr:col>4</xdr:col>
                    <xdr:colOff>790575</xdr:colOff>
                    <xdr:row>22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152400</xdr:colOff>
                    <xdr:row>22</xdr:row>
                    <xdr:rowOff>38100</xdr:rowOff>
                  </from>
                  <to>
                    <xdr:col>4</xdr:col>
                    <xdr:colOff>428625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133350</xdr:colOff>
                    <xdr:row>25</xdr:row>
                    <xdr:rowOff>66675</xdr:rowOff>
                  </from>
                  <to>
                    <xdr:col>1</xdr:col>
                    <xdr:colOff>219075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0</xdr:col>
                    <xdr:colOff>142875</xdr:colOff>
                    <xdr:row>26</xdr:row>
                    <xdr:rowOff>85725</xdr:rowOff>
                  </from>
                  <to>
                    <xdr:col>0</xdr:col>
                    <xdr:colOff>1714500</xdr:colOff>
                    <xdr:row>27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79998168889431442"/>
  </sheetPr>
  <dimension ref="A2:K86"/>
  <sheetViews>
    <sheetView showGridLines="0" topLeftCell="A25" workbookViewId="0">
      <selection activeCell="D66" sqref="D66"/>
    </sheetView>
  </sheetViews>
  <sheetFormatPr baseColWidth="10" defaultRowHeight="12.75"/>
  <cols>
    <col min="2" max="2" width="15.42578125" customWidth="1"/>
    <col min="6" max="6" width="9.7109375" customWidth="1"/>
    <col min="7" max="7" width="16.42578125" customWidth="1"/>
  </cols>
  <sheetData>
    <row r="2" spans="1:7" ht="15" customHeight="1">
      <c r="A2" s="26"/>
      <c r="B2" s="26"/>
      <c r="C2" s="26"/>
    </row>
    <row r="3" spans="1:7" ht="14.25" customHeight="1">
      <c r="A3" s="27" t="e">
        <f>IF('1 Antrag Zuwendung'!#REF!="","",'1 Antrag Zuwendung'!#REF!)</f>
        <v>#REF!</v>
      </c>
      <c r="B3" s="27"/>
      <c r="C3" s="27"/>
      <c r="E3" s="12"/>
      <c r="F3" s="13"/>
    </row>
    <row r="4" spans="1:7">
      <c r="A4" s="14" t="s">
        <v>20</v>
      </c>
      <c r="E4" s="14" t="s">
        <v>21</v>
      </c>
    </row>
    <row r="7" spans="1:7" ht="14.25">
      <c r="A7" s="15" t="s">
        <v>11</v>
      </c>
      <c r="B7" s="15"/>
    </row>
    <row r="8" spans="1:7" ht="14.25">
      <c r="A8" s="15" t="s">
        <v>13</v>
      </c>
      <c r="B8" s="15"/>
    </row>
    <row r="9" spans="1:7" ht="14.25">
      <c r="A9" s="193" t="s">
        <v>22</v>
      </c>
      <c r="B9" s="193"/>
    </row>
    <row r="10" spans="1:7" ht="14.25">
      <c r="A10" s="15" t="s">
        <v>16</v>
      </c>
      <c r="B10" s="15"/>
    </row>
    <row r="13" spans="1:7" ht="18">
      <c r="A13" s="194" t="s">
        <v>23</v>
      </c>
      <c r="B13" s="194"/>
      <c r="C13" s="194"/>
      <c r="D13" s="194"/>
      <c r="E13" s="194"/>
      <c r="F13" s="194"/>
      <c r="G13" s="194"/>
    </row>
    <row r="16" spans="1:7">
      <c r="A16" s="3" t="s">
        <v>123</v>
      </c>
    </row>
    <row r="18" spans="1:7">
      <c r="A18" s="195" t="str">
        <f>IF('1 Antrag Zuwendung'!A24="","",'1 Antrag Zuwendung'!A24)</f>
        <v/>
      </c>
      <c r="B18" s="196"/>
      <c r="C18" s="196"/>
      <c r="D18" s="196"/>
      <c r="E18" s="196"/>
      <c r="F18" s="196"/>
      <c r="G18" s="197"/>
    </row>
    <row r="19" spans="1:7">
      <c r="A19" s="198"/>
      <c r="B19" s="199"/>
      <c r="C19" s="199"/>
      <c r="D19" s="199"/>
      <c r="E19" s="199"/>
      <c r="F19" s="199"/>
      <c r="G19" s="200"/>
    </row>
    <row r="21" spans="1:7">
      <c r="A21" t="s">
        <v>24</v>
      </c>
    </row>
    <row r="23" spans="1:7">
      <c r="A23" s="3" t="s">
        <v>61</v>
      </c>
      <c r="B23" s="86">
        <f>'3 Rechtsmittelverzicht'!C23</f>
        <v>0</v>
      </c>
      <c r="C23" t="s">
        <v>25</v>
      </c>
      <c r="D23" s="183"/>
      <c r="E23" s="202"/>
      <c r="F23" s="184"/>
    </row>
    <row r="25" spans="1:7">
      <c r="A25" t="s">
        <v>26</v>
      </c>
      <c r="G25" s="16"/>
    </row>
    <row r="27" spans="1:7">
      <c r="A27" t="s">
        <v>27</v>
      </c>
      <c r="G27" s="16"/>
    </row>
    <row r="29" spans="1:7">
      <c r="A29" s="4" t="s">
        <v>28</v>
      </c>
    </row>
    <row r="30" spans="1:7">
      <c r="A30" t="s">
        <v>29</v>
      </c>
    </row>
    <row r="31" spans="1:7">
      <c r="A31" s="135" t="s">
        <v>30</v>
      </c>
      <c r="B31" s="201"/>
      <c r="C31" s="201"/>
      <c r="D31" s="201"/>
      <c r="E31" s="201"/>
      <c r="F31" s="201"/>
      <c r="G31" s="201"/>
    </row>
    <row r="33" spans="1:7" ht="141" customHeight="1">
      <c r="A33" s="173"/>
      <c r="B33" s="174"/>
      <c r="C33" s="174"/>
      <c r="D33" s="174"/>
      <c r="E33" s="174"/>
      <c r="F33" s="174"/>
      <c r="G33" s="175"/>
    </row>
    <row r="34" spans="1:7">
      <c r="A34" s="17"/>
      <c r="B34" s="17"/>
      <c r="C34" s="17"/>
      <c r="D34" s="17"/>
      <c r="E34" s="17"/>
      <c r="F34" s="17"/>
      <c r="G34" s="17"/>
    </row>
    <row r="36" spans="1:7">
      <c r="A36" s="4" t="s">
        <v>31</v>
      </c>
    </row>
    <row r="37" spans="1:7">
      <c r="A37" t="s">
        <v>32</v>
      </c>
    </row>
    <row r="38" spans="1:7">
      <c r="A38" t="s">
        <v>33</v>
      </c>
      <c r="D38" s="183" t="s">
        <v>34</v>
      </c>
      <c r="E38" s="184"/>
      <c r="F38" s="183" t="s">
        <v>35</v>
      </c>
      <c r="G38" s="184"/>
    </row>
    <row r="39" spans="1:7">
      <c r="D39" s="18" t="s">
        <v>36</v>
      </c>
      <c r="E39" s="18" t="s">
        <v>37</v>
      </c>
      <c r="F39" s="18" t="s">
        <v>36</v>
      </c>
      <c r="G39" s="18" t="s">
        <v>37</v>
      </c>
    </row>
    <row r="40" spans="1:7">
      <c r="A40" t="s">
        <v>38</v>
      </c>
      <c r="D40" s="19">
        <v>0</v>
      </c>
      <c r="E40" s="20">
        <v>0</v>
      </c>
      <c r="F40" s="21">
        <v>0</v>
      </c>
      <c r="G40" s="20">
        <v>0</v>
      </c>
    </row>
    <row r="41" spans="1:7">
      <c r="A41" t="s">
        <v>39</v>
      </c>
      <c r="D41" s="19">
        <v>0</v>
      </c>
      <c r="E41" s="20">
        <v>0</v>
      </c>
      <c r="F41" s="21">
        <v>0</v>
      </c>
      <c r="G41" s="20">
        <v>0</v>
      </c>
    </row>
    <row r="42" spans="1:7">
      <c r="A42" t="s">
        <v>40</v>
      </c>
      <c r="D42" s="19">
        <v>0</v>
      </c>
      <c r="E42" s="20">
        <v>0</v>
      </c>
      <c r="F42" s="21">
        <v>0</v>
      </c>
      <c r="G42" s="20">
        <v>0</v>
      </c>
    </row>
    <row r="43" spans="1:7">
      <c r="A43" s="3" t="s">
        <v>124</v>
      </c>
      <c r="D43" s="19">
        <f>G25</f>
        <v>0</v>
      </c>
      <c r="E43" s="20">
        <v>100</v>
      </c>
      <c r="F43" s="21">
        <f>G54</f>
        <v>0</v>
      </c>
      <c r="G43" s="20" t="e">
        <f>F43*100/G25</f>
        <v>#DIV/0!</v>
      </c>
    </row>
    <row r="45" spans="1:7">
      <c r="A45" t="s">
        <v>41</v>
      </c>
      <c r="D45" s="19">
        <f>SUM(D40:D44)</f>
        <v>0</v>
      </c>
      <c r="E45" s="20">
        <f>SUM(E40:E44)</f>
        <v>100</v>
      </c>
      <c r="F45" s="19">
        <f>SUM(F40:F44)</f>
        <v>0</v>
      </c>
      <c r="G45" s="20" t="e">
        <f>SUM(G40:G44)</f>
        <v>#DIV/0!</v>
      </c>
    </row>
    <row r="47" spans="1:7">
      <c r="A47" s="4" t="s">
        <v>42</v>
      </c>
    </row>
    <row r="48" spans="1:7">
      <c r="A48" t="s">
        <v>43</v>
      </c>
    </row>
    <row r="50" spans="1:11">
      <c r="A50" s="187" t="s">
        <v>125</v>
      </c>
      <c r="B50" s="188"/>
      <c r="C50" s="188"/>
      <c r="D50" s="188"/>
      <c r="E50" s="188"/>
      <c r="F50" s="22"/>
      <c r="G50" s="23" t="s">
        <v>35</v>
      </c>
    </row>
    <row r="51" spans="1:11">
      <c r="A51" s="189"/>
      <c r="B51" s="190"/>
      <c r="C51" s="190"/>
      <c r="D51" s="190"/>
      <c r="E51" s="190"/>
      <c r="F51" s="24"/>
      <c r="G51" s="25" t="s">
        <v>44</v>
      </c>
    </row>
    <row r="52" spans="1:11">
      <c r="A52" s="191" t="s">
        <v>134</v>
      </c>
      <c r="B52" s="192"/>
      <c r="C52" s="192"/>
      <c r="D52" s="192"/>
      <c r="E52" s="192"/>
      <c r="F52" s="37"/>
      <c r="G52" s="70">
        <f>'2 Detailkosten'!E20</f>
        <v>0</v>
      </c>
    </row>
    <row r="53" spans="1:11">
      <c r="A53" s="178" t="s">
        <v>133</v>
      </c>
      <c r="B53" s="179"/>
      <c r="C53" s="179"/>
      <c r="D53" s="179"/>
      <c r="E53" s="179"/>
      <c r="F53" s="74"/>
      <c r="G53" s="73">
        <f>'2 Detailkosten'!D53</f>
        <v>0</v>
      </c>
      <c r="H53" s="72"/>
      <c r="I53" s="72"/>
      <c r="J53" s="72"/>
      <c r="K53" s="72"/>
    </row>
    <row r="54" spans="1:11">
      <c r="A54" s="180" t="s">
        <v>45</v>
      </c>
      <c r="B54" s="181"/>
      <c r="C54" s="181"/>
      <c r="D54" s="181"/>
      <c r="E54" s="182"/>
      <c r="F54" s="36"/>
      <c r="G54" s="71">
        <f>SUM(G52:G53)</f>
        <v>0</v>
      </c>
    </row>
    <row r="57" spans="1:11">
      <c r="A57" s="4" t="s">
        <v>46</v>
      </c>
    </row>
    <row r="59" spans="1:11">
      <c r="A59" t="s">
        <v>47</v>
      </c>
      <c r="D59" s="183" t="s">
        <v>34</v>
      </c>
      <c r="E59" s="184"/>
      <c r="F59" s="183" t="s">
        <v>35</v>
      </c>
      <c r="G59" s="184"/>
    </row>
    <row r="61" spans="1:11">
      <c r="A61" t="s">
        <v>48</v>
      </c>
      <c r="D61" s="176">
        <f>D45</f>
        <v>0</v>
      </c>
      <c r="E61" s="177"/>
      <c r="F61" s="176"/>
      <c r="G61" s="177"/>
    </row>
    <row r="62" spans="1:11">
      <c r="A62" t="s">
        <v>49</v>
      </c>
      <c r="D62" s="176"/>
      <c r="E62" s="177"/>
      <c r="F62" s="176">
        <f>G54</f>
        <v>0</v>
      </c>
      <c r="G62" s="177"/>
    </row>
    <row r="64" spans="1:11">
      <c r="A64" t="s">
        <v>50</v>
      </c>
      <c r="F64" s="185">
        <f>F62-E61</f>
        <v>0</v>
      </c>
      <c r="G64" s="185"/>
    </row>
    <row r="69" spans="1:2">
      <c r="A69" s="4" t="s">
        <v>51</v>
      </c>
    </row>
    <row r="71" spans="1:2">
      <c r="A71" t="s">
        <v>52</v>
      </c>
    </row>
    <row r="73" spans="1:2">
      <c r="A73" s="7" t="s">
        <v>14</v>
      </c>
      <c r="B73" t="s">
        <v>53</v>
      </c>
    </row>
    <row r="74" spans="1:2">
      <c r="B74" t="s">
        <v>54</v>
      </c>
    </row>
    <row r="76" spans="1:2">
      <c r="A76" s="7" t="s">
        <v>14</v>
      </c>
      <c r="B76" t="s">
        <v>55</v>
      </c>
    </row>
    <row r="77" spans="1:2">
      <c r="B77" t="s">
        <v>56</v>
      </c>
    </row>
    <row r="79" spans="1:2">
      <c r="A79" s="7" t="s">
        <v>14</v>
      </c>
      <c r="B79" t="s">
        <v>57</v>
      </c>
    </row>
    <row r="80" spans="1:2">
      <c r="B80" t="s">
        <v>58</v>
      </c>
    </row>
    <row r="85" spans="1:7">
      <c r="A85" s="186"/>
      <c r="B85" s="186"/>
      <c r="F85" s="186"/>
      <c r="G85" s="186"/>
    </row>
    <row r="86" spans="1:7">
      <c r="A86" t="s">
        <v>59</v>
      </c>
      <c r="F86" s="3" t="s">
        <v>92</v>
      </c>
    </row>
  </sheetData>
  <mergeCells count="21">
    <mergeCell ref="D38:E38"/>
    <mergeCell ref="F38:G38"/>
    <mergeCell ref="A50:E51"/>
    <mergeCell ref="A52:E52"/>
    <mergeCell ref="A9:B9"/>
    <mergeCell ref="A13:G13"/>
    <mergeCell ref="A18:G19"/>
    <mergeCell ref="A31:G31"/>
    <mergeCell ref="A33:G33"/>
    <mergeCell ref="D23:F23"/>
    <mergeCell ref="D62:E62"/>
    <mergeCell ref="F62:G62"/>
    <mergeCell ref="F64:G64"/>
    <mergeCell ref="A85:B85"/>
    <mergeCell ref="F85:G85"/>
    <mergeCell ref="D61:E61"/>
    <mergeCell ref="F61:G61"/>
    <mergeCell ref="A53:E53"/>
    <mergeCell ref="A54:E54"/>
    <mergeCell ref="D59:E59"/>
    <mergeCell ref="F59:G59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98BDE-C2B4-4FEB-B724-296251E45F12}">
  <dimension ref="A1:I41"/>
  <sheetViews>
    <sheetView workbookViewId="0">
      <selection activeCell="D31" sqref="D31"/>
    </sheetView>
  </sheetViews>
  <sheetFormatPr baseColWidth="10" defaultRowHeight="12.75"/>
  <sheetData>
    <row r="1" spans="1:9" ht="18" customHeight="1">
      <c r="A1" s="203" t="s">
        <v>142</v>
      </c>
      <c r="B1" s="203"/>
      <c r="C1" s="203"/>
      <c r="D1" s="203"/>
      <c r="E1" s="203"/>
      <c r="F1" s="203"/>
      <c r="G1" s="203"/>
      <c r="H1" s="203"/>
    </row>
    <row r="2" spans="1:9" ht="18" customHeight="1"/>
    <row r="3" spans="1:9" ht="18" customHeight="1">
      <c r="A3" s="204" t="s">
        <v>143</v>
      </c>
      <c r="B3" s="204"/>
      <c r="C3" s="204"/>
      <c r="D3" s="204"/>
      <c r="E3" s="204"/>
      <c r="F3" s="204"/>
      <c r="G3" s="204"/>
      <c r="H3" s="204"/>
      <c r="I3" s="204"/>
    </row>
    <row r="4" spans="1:9" ht="31.5" customHeight="1">
      <c r="A4" s="205">
        <f>'4 Auszahlungsanforderung'!B19</f>
        <v>0</v>
      </c>
      <c r="B4" s="205"/>
      <c r="C4" s="205"/>
      <c r="D4" s="205"/>
      <c r="E4" s="205"/>
      <c r="F4" s="205"/>
      <c r="G4" s="205"/>
      <c r="H4" s="205"/>
      <c r="I4" s="205"/>
    </row>
    <row r="5" spans="1:9" ht="18" customHeight="1">
      <c r="A5" s="3" t="s">
        <v>144</v>
      </c>
      <c r="D5" s="206" t="e">
        <f>'1 Antrag Zuwendung'!#REF!</f>
        <v>#REF!</v>
      </c>
      <c r="E5" s="206"/>
      <c r="F5" s="206"/>
      <c r="G5" s="206"/>
      <c r="H5" s="206"/>
      <c r="I5" s="206"/>
    </row>
    <row r="6" spans="1:9" ht="18" customHeight="1">
      <c r="A6" s="3" t="s">
        <v>145</v>
      </c>
      <c r="D6" s="206">
        <f>'1 Antrag Zuwendung'!A89</f>
        <v>0</v>
      </c>
      <c r="E6" s="206"/>
    </row>
    <row r="7" spans="1:9" ht="18" customHeight="1"/>
    <row r="8" spans="1:9" ht="18" customHeight="1">
      <c r="A8" s="3" t="s">
        <v>146</v>
      </c>
    </row>
    <row r="9" spans="1:9" ht="18" customHeight="1">
      <c r="A9" s="3" t="s">
        <v>147</v>
      </c>
    </row>
    <row r="10" spans="1:9" ht="18" customHeight="1">
      <c r="A10" s="3" t="s">
        <v>148</v>
      </c>
    </row>
    <row r="11" spans="1:9" ht="18" customHeight="1"/>
    <row r="12" spans="1:9" ht="18" customHeight="1">
      <c r="A12" s="3" t="s">
        <v>150</v>
      </c>
      <c r="B12" s="75"/>
    </row>
    <row r="13" spans="1:9" ht="18" customHeight="1">
      <c r="A13" s="3" t="s">
        <v>149</v>
      </c>
    </row>
    <row r="14" spans="1:9" ht="18" customHeight="1"/>
    <row r="15" spans="1:9" ht="18" customHeight="1"/>
    <row r="16" spans="1:9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mergeCells count="5">
    <mergeCell ref="A1:H1"/>
    <mergeCell ref="A3:I3"/>
    <mergeCell ref="A4:I4"/>
    <mergeCell ref="D5:I5"/>
    <mergeCell ref="D6:E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 Antrag Zuwendung</vt:lpstr>
      <vt:lpstr>2 Detailkosten</vt:lpstr>
      <vt:lpstr>Tabelle2</vt:lpstr>
      <vt:lpstr>3 Rechtsmittelverzicht</vt:lpstr>
      <vt:lpstr>4 Auszahlungsanforderung</vt:lpstr>
      <vt:lpstr>5 Verwendungsnachweis</vt:lpstr>
      <vt:lpstr>Tabelle1</vt:lpstr>
    </vt:vector>
  </TitlesOfParts>
  <Company>Bezirksregierung Köln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Jansen</dc:creator>
  <cp:lastModifiedBy>Schulteß, Maja</cp:lastModifiedBy>
  <cp:lastPrinted>2025-07-28T10:46:19Z</cp:lastPrinted>
  <dcterms:created xsi:type="dcterms:W3CDTF">2004-12-17T06:39:45Z</dcterms:created>
  <dcterms:modified xsi:type="dcterms:W3CDTF">2025-08-19T12:55:15Z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-2073802115</vt:i4>
  </property>
  <property fmtid="{D5CDD505-2E9C-101B-9397-08002B2CF9AE}" pid="3" name="_NewReviewCycle">
    <vt:lpwstr/>
  </property>
  <property fmtid="{D5CDD505-2E9C-101B-9397-08002B2CF9AE}" pid="4" name="_EmailSubject">
    <vt:lpwstr/>
  </property>
  <property fmtid="{D5CDD505-2E9C-101B-9397-08002B2CF9AE}" pid="5" name="_AuthorEmail">
    <vt:lpwstr>peter.jansen@bezreg-koeln.nrw.de</vt:lpwstr>
  </property>
  <property fmtid="{D5CDD505-2E9C-101B-9397-08002B2CF9AE}" pid="6" name="_AuthorEmailDisplayName">
    <vt:lpwstr>Jansen, Peter</vt:lpwstr>
  </property>
  <property fmtid="{D5CDD505-2E9C-101B-9397-08002B2CF9AE}" pid="7" name="_ReviewingToolsShownOnce">
    <vt:lpwstr/>
  </property>
</Properties>
</file>